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В2В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F206" authorId="0">
      <text>
        <r>
          <rPr>
            <b/>
            <sz val="9"/>
            <rFont val="Segoe UI"/>
            <family val="2"/>
          </rPr>
          <t>Autor:</t>
        </r>
        <r>
          <rPr>
            <sz val="9"/>
            <rFont val="Segoe UI"/>
            <family val="2"/>
          </rPr>
          <t xml:space="preserve">
https://polkonsalt.pl/business-trip/</t>
        </r>
      </text>
    </comment>
  </commentList>
</comments>
</file>

<file path=xl/sharedStrings.xml><?xml version="1.0" encoding="utf-8"?>
<sst xmlns="http://schemas.openxmlformats.org/spreadsheetml/2006/main" count="426" uniqueCount="347">
  <si>
    <t>ul. Ostrobramska 101, lok. 204 04-041 Warszawa, Polska</t>
  </si>
  <si>
    <t>48.664.539.323 (WhatsApp,Telegram)</t>
  </si>
  <si>
    <t>marek.kochanowski@migrant_support</t>
  </si>
  <si>
    <t>https://vpolshe.com/</t>
  </si>
  <si>
    <t>УСЛУГА</t>
  </si>
  <si>
    <t>ДЕТАЛИЗАЦИЯ УСЛУГИ</t>
  </si>
  <si>
    <t>ЦЕНА услуги для наших покупателей (в Злотых)</t>
  </si>
  <si>
    <t>Ваша СКИДКА</t>
  </si>
  <si>
    <t>Ваша ЦЕНА с учетом скидки           (в Злотых)</t>
  </si>
  <si>
    <t>Ваш ДОХОД с одной услуги              (в Злотых)</t>
  </si>
  <si>
    <t>регистрация кабинета на сайте inPOL;</t>
  </si>
  <si>
    <t>заполнение заявления;</t>
  </si>
  <si>
    <t>предоставление списка необходимых документов для получения ВНЖ;</t>
  </si>
  <si>
    <t>проверка предоставленных вами документов;</t>
  </si>
  <si>
    <t>заполнение дополнительных освядчений;</t>
  </si>
  <si>
    <t>запись на подачу через бюро подавче, либо помощь в отправке заявления почтой.</t>
  </si>
  <si>
    <t>ВНЖ_Премиум, в том числе:                                                                                    - Blue Card Польши,                                                                               - воссоединение c семьей,                                                   - по браку с гражданином Польши</t>
  </si>
  <si>
    <r>
      <t xml:space="preserve">Премиум: </t>
    </r>
    <r>
      <rPr>
        <b/>
        <sz val="10"/>
        <color indexed="63"/>
        <rFont val="Calibri"/>
        <family val="2"/>
      </rPr>
      <t>стоимость 1 700 злотых (оплата поэтапно).</t>
    </r>
  </si>
  <si>
    <t>подготовка и проверка документов;</t>
  </si>
  <si>
    <t>Заполнение дополнительных освядчений;</t>
  </si>
  <si>
    <t>помощь с оплатой всех необходимых госпошлин;</t>
  </si>
  <si>
    <t>помощь со сбором дополнительных документов;</t>
  </si>
  <si>
    <t>запись на подачу через интернет календарь (в случае отсутствия технических неполадок в работе сайта inPOL);</t>
  </si>
  <si>
    <t>сопровождение в уженде на подачу документов, на сдачу отпечатков пальцев, на получение карты;</t>
  </si>
  <si>
    <t>консультации по Вашему делу в процессе рассмотрения;</t>
  </si>
  <si>
    <t>ведение дела (за Вами будет закреплен специалист с которым будет связываться уженд по всем вопросам касательно вашего дела);</t>
  </si>
  <si>
    <t>досылка документов, в случае запроса от уженда дополнительных документов;</t>
  </si>
  <si>
    <t>отслеживание статуса дела.</t>
  </si>
  <si>
    <t>Апелляционное производство ВНЖ/ПМЖ</t>
  </si>
  <si>
    <t>Аппеляция — 500 злотых;</t>
  </si>
  <si>
    <t>анализ Вашей ситуации;</t>
  </si>
  <si>
    <t>составление апелляции;</t>
  </si>
  <si>
    <t>досылка необходимых документов.</t>
  </si>
  <si>
    <t>Аппеляция ВНЖ/ПМЖ с полным сопровождением</t>
  </si>
  <si>
    <t>Аппеляция с полным сопровождением — 800 злотых.</t>
  </si>
  <si>
    <t>досылка необходимых документов;</t>
  </si>
  <si>
    <t>сопровождение по апелляции с нашим представителем.</t>
  </si>
  <si>
    <t>Консультации по вопросам легализации</t>
  </si>
  <si>
    <t>[Миграция] ВНЖ для гр.РФ любой возраст 18-80 лет по Учебе_Эконом</t>
  </si>
  <si>
    <t>подбор учебного заведения;</t>
  </si>
  <si>
    <t>присяжный польский перевод аттестата;</t>
  </si>
  <si>
    <t>подача документов в учебное заведение от имени клиента по доверенности, либо вместе с клиентом;</t>
  </si>
  <si>
    <t>запрос документов от учебного заведения для подачи на ВНЖ;</t>
  </si>
  <si>
    <t>подача документов на ВНЖ;</t>
  </si>
  <si>
    <t>сопровождение при подаче и получении документов в отделе по делам иностранцев в г. Варшава;</t>
  </si>
  <si>
    <t>досылка всех необходимых документов в процессе рассмотрения дела на вид на жительство;</t>
  </si>
  <si>
    <t>** Дополнительно необходимо оплатить обучение в учебном заведении, в случае платного обучения.</t>
  </si>
  <si>
    <t>[Миграция] ВНЖ для гр.РФ любой возраст 18-80 лет по Учебе_Премиум</t>
  </si>
  <si>
    <t>Пакет премиум 9 000  злотых (2 000 евро)</t>
  </si>
  <si>
    <t>встреча в аэропорту г. Варшавы;</t>
  </si>
  <si>
    <t>оформление сим-карты;</t>
  </si>
  <si>
    <t>оформление проездного документа Warszawska karta mejska;</t>
  </si>
  <si>
    <t>экскурсия по школе;</t>
  </si>
  <si>
    <t>оформление номера PESEL;</t>
  </si>
  <si>
    <t>сопровождение в банк для открытия банковского счёта;</t>
  </si>
  <si>
    <t>дополнительное сопровождение по вопросам адаптации в Польше в течении всего рассмотрения дела по ВНЖ + 1 - месяц после получения ВНЖ;</t>
  </si>
  <si>
    <t>бесплатные консультации по вопросам легализации семьи в Польше;</t>
  </si>
  <si>
    <t>включена оплата гос. пошлин за оформление ВНЖ и за выдачу готовой карты.</t>
  </si>
  <si>
    <t>Миграция через ВУЗ_Эконом (бакалавриат - 3 года, магистратура 2 года)</t>
  </si>
  <si>
    <r>
      <t>Пакет Эконом</t>
    </r>
    <r>
      <rPr>
        <sz val="10"/>
        <color indexed="63"/>
        <rFont val="Calibri"/>
        <family val="2"/>
      </rPr>
      <t> </t>
    </r>
    <r>
      <rPr>
        <b/>
        <sz val="10"/>
        <color indexed="63"/>
        <rFont val="Calibri"/>
        <family val="2"/>
      </rPr>
      <t>1 100 злотых или 250 евро</t>
    </r>
    <r>
      <rPr>
        <sz val="10"/>
        <color indexed="63"/>
        <rFont val="Calibri"/>
        <family val="2"/>
      </rPr>
      <t xml:space="preserve"> </t>
    </r>
  </si>
  <si>
    <t>подбор ВУЗа</t>
  </si>
  <si>
    <t>присяжный перевод документов</t>
  </si>
  <si>
    <t>подача документов в ВУЗ</t>
  </si>
  <si>
    <t>отправка приглашения на визу в вашу страну.</t>
  </si>
  <si>
    <t>Миграция через ВУЗ_Премиум (бакалавриат - 3 года, магистратура 2 года)</t>
  </si>
  <si>
    <r>
      <t>Пакет Премиум 3 300 злотых или 750 евро</t>
    </r>
    <r>
      <rPr>
        <sz val="10"/>
        <color indexed="63"/>
        <rFont val="Calibri"/>
        <family val="2"/>
      </rPr>
      <t xml:space="preserve"> </t>
    </r>
  </si>
  <si>
    <t>подбор ВУЗа, присяжный перевод документов</t>
  </si>
  <si>
    <t>подача документов в колледж, отправка приглашения на визу в вашу страну.</t>
  </si>
  <si>
    <t xml:space="preserve">Открытие счёта в польском банке, поиск жилья, оформление проездного документа, оформление сим-карты, встреча в аэропорту и сопровождение к месту проживания, оформление прописки и других необходимых документов. Консультация на всех этапах. </t>
  </si>
  <si>
    <t>Адаптационная поддержка в течении 1 года.</t>
  </si>
  <si>
    <t>Миграция через Полициальную школу (РБ РФ УКР)_Премиум</t>
  </si>
  <si>
    <t xml:space="preserve">3 300 злотых или 750 евро Премиум пакет </t>
  </si>
  <si>
    <t>Заключить договор.</t>
  </si>
  <si>
    <r>
      <t>Внести </t>
    </r>
    <r>
      <rPr>
        <b/>
        <sz val="10"/>
        <color indexed="63"/>
        <rFont val="Calibri"/>
        <family val="2"/>
      </rPr>
      <t>предварительную оплату — всего 20%</t>
    </r>
    <r>
      <rPr>
        <sz val="10"/>
        <color indexed="63"/>
        <rFont val="Calibri"/>
        <family val="2"/>
      </rPr>
      <t> стоимости услуги 660 злотых или 150 евро.</t>
    </r>
  </si>
  <si>
    <t>Отправить оригинал аттестата о среднем общем образовании. Мы переведем его на польский язык.</t>
  </si>
  <si>
    <t>Подобрать понравившуюся вам специальность, а также дату выезда в колледж.</t>
  </si>
  <si>
    <t>Подписать доверенность, разрешающую нам подавать документы от вашего имени.</t>
  </si>
  <si>
    <t>Подождать приглашение, оформляемое в течение 7-10 дней.</t>
  </si>
  <si>
    <t>Получить скан приглашения, а затем оригинал, высланный по вашему адресу авиапочтой.</t>
  </si>
  <si>
    <t>Оплатить вторые 20% — 660 злотых или 150 евро.</t>
  </si>
  <si>
    <t>Проконсультироваться у наших специалистов по подаче документов в визовый центр.</t>
  </si>
  <si>
    <t>Оплатить третий взнос в таком же размере (660 злотых /150 евро).</t>
  </si>
  <si>
    <t>После получения визы Вы приезжаете в Польшу. А наши специалисты забронируют жилье, встретят в аэропорту, сопроводят к месту проживания и помогут заселиться. Только когда все будет сделано, Вы оплачиваете оставшуюся сумму за наши услуги: 1320 zł или 300 Евро. </t>
  </si>
  <si>
    <t>Миграция через Полициальную школу (РБ РФ УКР)_Эконом</t>
  </si>
  <si>
    <t>Эконом пакет 1 100 злотых или 250 евро.</t>
  </si>
  <si>
    <t>подготовка и подача документов</t>
  </si>
  <si>
    <t xml:space="preserve">отправка Вам приглашения от колледжа.  </t>
  </si>
  <si>
    <t>Дополнительно необходимо оплатить стоимость присяжного перевода 100 zł (25 евро).</t>
  </si>
  <si>
    <t>Эконом  1 350 злотых или 300 евро</t>
  </si>
  <si>
    <t>анализ документов на возможность подачи;</t>
  </si>
  <si>
    <t>запись на подачу документов;</t>
  </si>
  <si>
    <t>подача документов в уженде.</t>
  </si>
  <si>
    <t>Оплата происходит в 2 этапа: 50 евро предоплата, 250 евро после подачи документов в уженде.</t>
  </si>
  <si>
    <t>Обратите внимание в пакете эконом:</t>
  </si>
  <si>
    <t>Вам необходимо иметь свой адрес в Польше;</t>
  </si>
  <si>
    <t>все дополнительные консультации по Вашему делу, либо по адаптационным вопросам, платные, стоимость 50 евро до 30 минут;</t>
  </si>
  <si>
    <t>дело подается без пелномоцника (у Вас не будет доверенного лица представляющего Ваши интересы перед ужендом), наш представитель присутствует с Вами только на подаче 1 раз;</t>
  </si>
  <si>
    <t>Вам необходимо предоставить своё основание работа/учёба/ведение бизнеса.</t>
  </si>
  <si>
    <t>Стандарт  4 500 злотых или 1 000 евро</t>
  </si>
  <si>
    <t>перевод 2х документов (присяжный польский перевод каждый дополнительный документ свыше 2х оплачивается);</t>
  </si>
  <si>
    <t>сопровождение в уженде на всех этапах (подача, собеседование, получение карты);</t>
  </si>
  <si>
    <t>помогаем предоставить документ основание, подтверждающий долгосрочное пребывание на территории Польши (введено от 12.2022 г);</t>
  </si>
  <si>
    <t xml:space="preserve">ведение дела </t>
  </si>
  <si>
    <t>подготовка к собеседованию (помощь в написании и переводе на польский личной истории, как правильно себя вести на собеседовании о чем можно говорить, о чем нет и т. д.);</t>
  </si>
  <si>
    <t>предоставляем контакты специалистов для подготовки к собеседованию; </t>
  </si>
  <si>
    <t>доступ к платформе, для проверки своих знаний;</t>
  </si>
  <si>
    <t>консультационная поддержка по вашему делу, на протяжении всего этапа рассмотрения дела;</t>
  </si>
  <si>
    <t>предоставление своего адреса в Польше;</t>
  </si>
  <si>
    <t>Оплата происходит в 4 этапа: 50 евро - предоплата, 350 евро - после подачи документов в уженде, 300 евро - после собеседования, 300 евро - после получения карты или положительной децизии. </t>
  </si>
  <si>
    <t>Премиум 6 750 злотых или 1 500 евро</t>
  </si>
  <si>
    <t>перевод 3-х документов (присяжный польский перевод каждый дополнительный документ свыше 3-х оплачивается);</t>
  </si>
  <si>
    <t>ведение дела (если уженд за требует дополнительные документы, то вся корреспонденция приходит на наш адрес и мы можем предоставить документы в уженд от вашего лица, так как подписываем с Вами доверенность на представление ваших интересов);</t>
  </si>
  <si>
    <t>консультационная поддержка на протяжении всего этапа рассмотрения дела;</t>
  </si>
  <si>
    <t>адаптационная поддержка в течение всего срока рассмотрения вашего дела + 1 месяц после получения карты;</t>
  </si>
  <si>
    <t>сопровождение в банк для открытия банковского счёта, получение банковской карты на свой адрес, отправка карты (стоимость курьерских услуг оплачивается дополнительно).</t>
  </si>
  <si>
    <t>Оплата происходит в 4 этапа: 50 евро предоплата, 550 евро после подачи документов в уженде, 450 евро после собеседования, 450 евро после получения карты или положительной децизии.</t>
  </si>
  <si>
    <r>
      <t>Дополнительно оплачивается:</t>
    </r>
    <r>
      <rPr>
        <sz val="10"/>
        <color indexed="63"/>
        <rFont val="Calibri"/>
        <family val="2"/>
      </rPr>
      <t> стоимость присяжного перевода сверх включенных в пакет от 150 злотых за документ( от 35 евро), гос. пошлина за подачу документов 640 злотых (160 евро)</t>
    </r>
  </si>
  <si>
    <r>
      <t>Документы нам отправлять не нужно</t>
    </r>
    <r>
      <rPr>
        <sz val="10"/>
        <color indexed="63"/>
        <rFont val="Calibri"/>
        <family val="2"/>
      </rPr>
      <t>. Присяжный перевод делаем по фото. Все оригиналы Вы подаете лично в уженд, после того как мы запишем Вас на подачу и подготовим все необходимые документы. </t>
    </r>
  </si>
  <si>
    <t>Детям до 18 лет скидка 50% от стоимости услуги.</t>
  </si>
  <si>
    <t>Сталый побыт по Карте Поляка_Эконом</t>
  </si>
  <si>
    <t>Пакет эконом: стоимость 800 злотых.</t>
  </si>
  <si>
    <t xml:space="preserve"> регистрация кабинета на сайте inPOL;</t>
  </si>
  <si>
    <t>предоставление списка необходимых документов для получения ПМЖ;</t>
  </si>
  <si>
    <t>Что не входит:</t>
  </si>
  <si>
    <t>запись на подачу через интернет-календарь inPOL;</t>
  </si>
  <si>
    <t>ведение дела*;</t>
  </si>
  <si>
    <t>*обратите внимание: в случае возникновения каких-либо вопросов, при рассмотрении вашего дела, либо запросе дополнительных документов — инспектор будет связываться с Вами лично по телефону.</t>
  </si>
  <si>
    <t>ПМЖ по Карте Поляка_Премиум</t>
  </si>
  <si>
    <t>Гражданство_КП_Премиум 1 900 злотых (оплата поэтапно).</t>
  </si>
  <si>
    <t>- заполнение заявления;</t>
  </si>
  <si>
    <t>- подготовка и проверка документов;</t>
  </si>
  <si>
    <t>- заполнение дополнительных освядчений;</t>
  </si>
  <si>
    <t>- помощь с оплатой всех необходимых госпошлин;</t>
  </si>
  <si>
    <t>- помощь со сбором дополнительных документов;</t>
  </si>
  <si>
    <t>- запись на подачу через интернет календарь (в случае отсутствия технических неполадок в работе сайта inPOL);</t>
  </si>
  <si>
    <t>- сопровождение в уженде на подачу документов, на сдачу отпечатков пальцев, на получение карты;</t>
  </si>
  <si>
    <t>- консультации по Вашему делу в процессе рассмотрения;</t>
  </si>
  <si>
    <t>-ведение дела (за Вами будет закреплен специалист, с которым будет связываться уженд по всем вопросам касательно вашего дела);</t>
  </si>
  <si>
    <t>- досылка документов, в случае запроса от уженда дополнительных документов;</t>
  </si>
  <si>
    <t>- отслеживание статуса дела.</t>
  </si>
  <si>
    <t>** Дополнительно необходимо оплатить гос. пошлину за выдачу готовой карты — 100 злотых</t>
  </si>
  <si>
    <t>Гражданство</t>
  </si>
  <si>
    <t>Полный пакет гражданство на воеводу – стоимость – 2 000 злотых</t>
  </si>
  <si>
    <t>сопровождение в уженде на всех этапах (подача, получение децизии);</t>
  </si>
  <si>
    <t>Оплата происходит в 2 этапа: 1 000 злотых предоплата, 1000 злотых после получения децизии.</t>
  </si>
  <si>
    <t>Дополнительно оплачивается: стоимость умейсцования документов 250 злотых за документ, гос. пошлина за подачу документов 219 злотых.</t>
  </si>
  <si>
    <t>Полный пакет гражданство на президента – стоимость – 2 500 злотых</t>
  </si>
  <si>
    <t>Оплата происходит в 2 этапа: 1 250 злотых предоплата, 1 250 злотых после получения децизии.</t>
  </si>
  <si>
    <t>Дополнительно оплачивается: стоимость умейсцования документов 250 злотых за документ.</t>
  </si>
  <si>
    <t>Приглашения и справки</t>
  </si>
  <si>
    <t>Освядчение (oświadczenie o powierzeniu wykonywania pracy cudzoziemcowi)</t>
  </si>
  <si>
    <t>Зэзволение (zezwolenie na pracę)</t>
  </si>
  <si>
    <t>EKUZ документ, подтверждающий наличие медстраховки в Польше</t>
  </si>
  <si>
    <t>CFR-1 «Certyfikat rezydencji podatkowej» - это сертификат налогового резидента, или справка о резидентстве, которая официально подтверждает факт наличия фискальной связи между физическим лицом / ИП / юридическим лицом и польским государством.</t>
  </si>
  <si>
    <t>Командировочный лист A1</t>
  </si>
  <si>
    <t>Опиния старосты Заключение старосты о местном рынке труда) – это документальное подтверждение местных властей, что вакансия, на которую претендует иностранец, не может быть занята безработным гражданином Польши</t>
  </si>
  <si>
    <t>Изменения в KRS</t>
  </si>
  <si>
    <t>Стоимость изменений до 3-х изменений 1 000 злотых, свыше +150 злотых за каждое изменение.</t>
  </si>
  <si>
    <t>[если Ваша компания была зарегистрирована в S24 и вы не делали не разу змян через нотариуса.]</t>
  </si>
  <si>
    <t>Какие изменения мы делаем:</t>
  </si>
  <si>
    <t>продажа долей</t>
  </si>
  <si>
    <t>смена членов правления (prezes zarządu, członek zarządu)</t>
  </si>
  <si>
    <t>смена основного кода PKD</t>
  </si>
  <si>
    <t>смена дополнительных кодов PKD</t>
  </si>
  <si>
    <t>смена адреса компании</t>
  </si>
  <si>
    <t>продажа компании</t>
  </si>
  <si>
    <t>повышение уставного капитала</t>
  </si>
  <si>
    <t>поволание прокурента</t>
  </si>
  <si>
    <t>и другие.</t>
  </si>
  <si>
    <t>При покупке компании так же необходимо заполнить декларацию PCC, стоимость заполнения декларации за каждого учредителя 100 зл.</t>
  </si>
  <si>
    <t>Цены указаны в НЕТТО, дополнительно оплачивается госпошлина 300,60 злотых.</t>
  </si>
  <si>
    <t>Открытие фирмы под ключ</t>
  </si>
  <si>
    <t>Стоимость услуги 1 000 zł / 230 евро. До 15.01.24 50% off</t>
  </si>
  <si>
    <t>Наша компания предоставляет услугу открытие фирмы (Sp. z o. o) в Польше с полным сопровождением:</t>
  </si>
  <si>
    <t>предоставление юридического адреса в г. Варшава (3 месяца в подарок далее 159 злотых нетто в квартал);</t>
  </si>
  <si>
    <t>подготовка устава компании;</t>
  </si>
  <si>
    <t>подбор кодов экономической деятельности (коды PKD);</t>
  </si>
  <si>
    <t>регистрация компании в KRS (Государственный Реестр Предпринимателей);</t>
  </si>
  <si>
    <t>получение идентификационного номера фирмы REGON (Реестр Народного Хозяйства);</t>
  </si>
  <si>
    <t>получение идентификационного номера налогоплательщика NIP (обязательный для каждого физического и юридического лица);</t>
  </si>
  <si>
    <t>помощь с оплатой всех сопутствующих гос. пошлин;</t>
  </si>
  <si>
    <t>комплект регистрационных документов;</t>
  </si>
  <si>
    <t>изготовление электронной подписи ePUAP для каждого учредителя;</t>
  </si>
  <si>
    <t>встреча в аэропорту при необходимости;</t>
  </si>
  <si>
    <t>Минимальный уставной капитал фирмы в данном случае составляет 5000 zł (эти деньги не нужно иметь на счету).</t>
  </si>
  <si>
    <r>
      <t>Для открытия фирмы Вам не нужно прилетать в Польшу, регистрация проходит полностью дистанционно. После открытия фирмы Вам нужно прибыть </t>
    </r>
    <r>
      <rPr>
        <b/>
        <sz val="10"/>
        <color indexed="63"/>
        <rFont val="Calibri"/>
        <family val="2"/>
      </rPr>
      <t>в Варшаву один раз для открытия банковского счёта</t>
    </r>
    <r>
      <rPr>
        <sz val="10"/>
        <color indexed="63"/>
        <rFont val="Calibri"/>
        <family val="2"/>
      </rPr>
      <t>.</t>
    </r>
  </si>
  <si>
    <t>Наши услуги Вы оплачиваете поэтапно, оформление начинаем дистанционно (PESEL+ePUAP = 350 злотых для каждого учредителя)</t>
  </si>
  <si>
    <t>Дополнительно оплачиваются гос. пошлины!</t>
  </si>
  <si>
    <t>Для обладателей карты сталего побыту, карты поляка или польского гражданства доступна услуга:</t>
  </si>
  <si>
    <r>
      <t xml:space="preserve">открытие JDG/ индивидуальная предпринимательская деятельность — </t>
    </r>
    <r>
      <rPr>
        <b/>
        <sz val="10"/>
        <color indexed="63"/>
        <rFont val="Calibri"/>
        <family val="2"/>
      </rPr>
      <t>500 злотых.</t>
    </r>
  </si>
  <si>
    <t xml:space="preserve">Легализация сотрудников.Услуга под ключ. </t>
  </si>
  <si>
    <t>Счёт в Банке</t>
  </si>
  <si>
    <t>Стоимость услуги: номер PESEL + трудовой договор + сопровождение в банк:</t>
  </si>
  <si>
    <r>
      <t>для граждан любой страны </t>
    </r>
    <r>
      <rPr>
        <b/>
        <sz val="10"/>
        <color indexed="63"/>
        <rFont val="Calibri"/>
        <family val="2"/>
      </rPr>
      <t>900 злотых = 200 евро</t>
    </r>
  </si>
  <si>
    <t>Присылаете нам скан первой страницы загранпаспорта;</t>
  </si>
  <si>
    <t>Подписываете доверенность и отправляете нам скан;</t>
  </si>
  <si>
    <t>Подписываете RODO(согласие на обработку персональных данных) и отправляете нам скан;</t>
  </si>
  <si>
    <t>Мы получаем для Вас номер PESEL;</t>
  </si>
  <si>
    <t>Готовим для банка трудовой договор, необходим для открытия счёта;</t>
  </si>
  <si>
    <t>Встречаемся в банке в Варшаве;</t>
  </si>
  <si>
    <t>Открываем счёт;</t>
  </si>
  <si>
    <t>При открытии счёта предоставляем свой адрес в Варшаве для отправки карты банком;</t>
  </si>
  <si>
    <t>Отправляем Вам пластиковую карту по готовности.</t>
  </si>
  <si>
    <t>Внимание!  Гражданам РФ в данный момент открывают счета только в двух банках. Во всех остальных банках, просят предоставить очень большой пакет документов, для открытия счёта.</t>
  </si>
  <si>
    <t>Pesel без присутствия</t>
  </si>
  <si>
    <r>
      <t>Цена 250 злотых</t>
    </r>
    <r>
      <rPr>
        <b/>
        <sz val="10"/>
        <color indexed="63"/>
        <rFont val="Calibri"/>
        <family val="2"/>
      </rPr>
      <t>, срок 2-5 дней. Срочный песель 1-2 дня </t>
    </r>
    <r>
      <rPr>
        <b/>
        <i/>
        <sz val="10"/>
        <color indexed="63"/>
        <rFont val="Calibri"/>
        <family val="2"/>
      </rPr>
      <t>400 злотых</t>
    </r>
  </si>
  <si>
    <t>Восстановление документа если был оформлен в Варшаве — 250 злотых</t>
  </si>
  <si>
    <t>Если в любом другом населенном пункте — 300 злотых</t>
  </si>
  <si>
    <t>Высылаем скан в формате PDF, и оригинал почтой в любую страну.</t>
  </si>
  <si>
    <t>Получим номер Песель для Ваших сотрудников. Вышлем в любой город Польши.</t>
  </si>
  <si>
    <r>
      <t xml:space="preserve">Стоимость для компаний </t>
    </r>
    <r>
      <rPr>
        <sz val="10"/>
        <color indexed="63"/>
        <rFont val="Calibri"/>
        <family val="2"/>
      </rPr>
      <t>выставляем фактуры.</t>
    </r>
  </si>
  <si>
    <t>Присяжный перевод</t>
  </si>
  <si>
    <t>Ориентировочная стоимость:</t>
  </si>
  <si>
    <t xml:space="preserve">Свидетельство о рождении </t>
  </si>
  <si>
    <t xml:space="preserve">Водительское удостоверение </t>
  </si>
  <si>
    <t xml:space="preserve">Аттестат </t>
  </si>
  <si>
    <t>Сроки 2-5 рабочих дня.</t>
  </si>
  <si>
    <t>Стоимость указана в нетто.</t>
  </si>
  <si>
    <t>Для оценки стоимости перевода пришлите нам документ.</t>
  </si>
  <si>
    <t>Обмен документов на польские (Умесцование)</t>
  </si>
  <si>
    <t>Стоимость услуги 250 злотых за 1 документ.</t>
  </si>
  <si>
    <r>
      <t>Умейсцовение (Umiejscowienie zagranicznych aktów stanu cywilnego w Polsce) — </t>
    </r>
    <r>
      <rPr>
        <b/>
        <sz val="10"/>
        <color indexed="63"/>
        <rFont val="Calibri"/>
        <family val="2"/>
      </rPr>
      <t>процедура получения польских документов о рождении, браке, разводе либо смерти, на основании заграничных</t>
    </r>
    <r>
      <rPr>
        <sz val="10"/>
        <color indexed="63"/>
        <rFont val="Calibri"/>
        <family val="2"/>
      </rPr>
      <t>.</t>
    </r>
  </si>
  <si>
    <t>свидетельство о рождении;</t>
  </si>
  <si>
    <t>свидетельство о браке;</t>
  </si>
  <si>
    <t>свидетельство о смерти;</t>
  </si>
  <si>
    <t>свидетельство о разводе;</t>
  </si>
  <si>
    <t>Обмен свидетельств происходит в г. Варшава по доверенности, в официальных органах.</t>
  </si>
  <si>
    <t>Старое свидетельство остаётся хранится в архиве. В замен выдаётся польский akt urodzenia/akt małżeństwa</t>
  </si>
  <si>
    <t>Все документы заносятся в базу Польши, после занесения в базу можно получить akt urodzenia/akt małżeństwa неограниченное количество раз в Urzęd Stanu Cywilnego по месту жительства, skrócony — 22 злотых, zupełny 33 злотых.</t>
  </si>
  <si>
    <t>Обмен документов необходим для подачи заявления на гражданство.</t>
  </si>
  <si>
    <t>Срок-2-3 месяца.</t>
  </si>
  <si>
    <t>Для обладателей карты поляка или karty stałego pobytu – доступна услуга по открытию предпринимательской деятельности (działalność gospodarcza).</t>
  </si>
  <si>
    <r>
      <t>В остальных случаях вы можете открыть спулку (Sp. z o.o).</t>
    </r>
    <r>
      <rPr>
        <b/>
        <sz val="10"/>
        <color indexed="8"/>
        <rFont val="Calibri"/>
        <family val="2"/>
      </rPr>
      <t xml:space="preserve"> </t>
    </r>
  </si>
  <si>
    <t xml:space="preserve">Открытие JDG + получение лицензии такси </t>
  </si>
  <si>
    <t>Стоимость услуги 1 500 злотых.</t>
  </si>
  <si>
    <t>Что входит в услугу:</t>
  </si>
  <si>
    <t>подбор кодов PKD;</t>
  </si>
  <si>
    <t>заполнение заявлений;</t>
  </si>
  <si>
    <t>сопровождение в Urząd;</t>
  </si>
  <si>
    <t>получение номеров NIP и REGON;</t>
  </si>
  <si>
    <t>регистрация в ZUS, заполнение заявлений;</t>
  </si>
  <si>
    <t>получение лицензии.</t>
  </si>
  <si>
    <t xml:space="preserve">Открытие спулки + получение лицензии такси </t>
  </si>
  <si>
    <t>Стоимость 2 000 зл</t>
  </si>
  <si>
    <t>получение идентификационного номера налогоплательщика NIP;</t>
  </si>
  <si>
    <t>Дополнительно оплачиваются:</t>
  </si>
  <si>
    <t>сопровождение в банк, для открытия счета – 400 злотых</t>
  </si>
  <si>
    <t>получение PESEL + ePUAP – 250 злотых</t>
  </si>
  <si>
    <t>регистрационный взнос (Sp. z o.o) – 350 злотых</t>
  </si>
  <si>
    <t>гос. пошлина за выдачу лицензии – 400 злотых</t>
  </si>
  <si>
    <t>тех.осмотр для такси — 50-100 злотых</t>
  </si>
  <si>
    <t>шашка такси — 150 злотых</t>
  </si>
  <si>
    <t>оклеивание авто — 100 злотых</t>
  </si>
  <si>
    <t>мед. справка + психотесты – 350 злотых</t>
  </si>
  <si>
    <t>справка о несудимости – 30 злотых</t>
  </si>
  <si>
    <t>оплата виртуального офиса – 65 злотых в месяц</t>
  </si>
  <si>
    <t xml:space="preserve"> бухгалтерские услуги (от 200 злотых в месяц).</t>
  </si>
  <si>
    <t>Получение лицензии такси для существ.компании</t>
  </si>
  <si>
    <t>Стоимость услуги 1 000 злотых.</t>
  </si>
  <si>
    <t>представление Ваших интересов по доверенности для получение лицензии такси;</t>
  </si>
  <si>
    <t>предоставление нашего водителя с польскими правами и всеми необходимыми справками;</t>
  </si>
  <si>
    <t>если необходимо предоставляем свой авто с вписом такси для получения лицензии (250 злотых);</t>
  </si>
  <si>
    <t>дополнительно оплачивается гос. пошлина за выдачу лицензии 350-500 злотых (в зависимости от количества авто и количества лет)</t>
  </si>
  <si>
    <t>Замена В/У на польское</t>
  </si>
  <si>
    <t>Стоимость услуги 4 500 злотых или  1 000 евро, если Вы проживаете не в Польше.</t>
  </si>
  <si>
    <t>Стоимость услуги 1 500 злотых + VAT если Вы проживаете в Польше.</t>
  </si>
  <si>
    <t>Оплата происходит в 2 этапа: 50% предоплата и 50% после получения прав.</t>
  </si>
  <si>
    <t>В услугу входит:</t>
  </si>
  <si>
    <t>гос. пошлина 100,5 злотых;</t>
  </si>
  <si>
    <t>присяжный польский перевод водительского удостоверения;</t>
  </si>
  <si>
    <t>мельдунок (прописка в г. Варшава) 4-6 месяца;</t>
  </si>
  <si>
    <t>услуги нашей компании</t>
  </si>
  <si>
    <t>Сроки около 2-3 месяцев. </t>
  </si>
  <si>
    <t>Необходимые документы:</t>
  </si>
  <si>
    <t xml:space="preserve"> 1 цветное фото 3,5 х 4,5;</t>
  </si>
  <si>
    <t>актуальные водительские права;</t>
  </si>
  <si>
    <t>виза/карта побыту или ВНЖ другой страны ЕС;</t>
  </si>
  <si>
    <t>паспорт заграничный;</t>
  </si>
  <si>
    <t>медицинская справка, если срок действия текущих прав остался менее 6 месяцев(делается в Польше с личным присутствием);</t>
  </si>
  <si>
    <r>
      <t>проживание на территории ЕС </t>
    </r>
    <r>
      <rPr>
        <b/>
        <sz val="10"/>
        <color indexed="63"/>
        <rFont val="Calibri"/>
        <family val="2"/>
      </rPr>
      <t>более 185 дней</t>
    </r>
    <r>
      <rPr>
        <sz val="10"/>
        <color indexed="63"/>
        <rFont val="Calibri"/>
        <family val="2"/>
      </rPr>
      <t> от даты въезда, обязательное условие.</t>
    </r>
  </si>
  <si>
    <t>Мы обмениваем водительское удостоверение клиентам проживающим в любой стране ЕС. После обмена в/у на Польские они заносятся в базу ЕС и Вы без проблем сможете их обменять на водительское удостоверение любой страны ЕС.</t>
  </si>
  <si>
    <t>Возможно полностью удалённо без личного присутствия. Вышлем Вам все документы на подпись. Отправим готовые права по готовности.</t>
  </si>
  <si>
    <t>На время процедуры замены прав ваши иностранные права остаются у Вас на руках. Обмен происходит в момент выдачи польских прав.</t>
  </si>
  <si>
    <t>Поиск информации в Архивах Польши</t>
  </si>
  <si>
    <t>Наша компания предоставляет услугу по поиску информации в архивах Польши, все города.</t>
  </si>
  <si>
    <t>От Вас небюходимо:  Имя фамилия, год и место рождение.</t>
  </si>
  <si>
    <t>Выписка из архива:</t>
  </si>
  <si>
    <t>Позитивная:  — что найдена на конкретного человека;</t>
  </si>
  <si>
    <t>Негативная: — что не найдена. В негативной могут дописать что нашли похожего человека (для евреев подходит что бы сделать еврейские документы).</t>
  </si>
  <si>
    <t>Карта Поляка_Эконом</t>
  </si>
  <si>
    <t>Эконом: стоимость 1 350 злотых или  300 евро</t>
  </si>
  <si>
    <t>Карта Поляка_Стандарт</t>
  </si>
  <si>
    <t>Стандарт: стоимость 2 700 злотых или 600 Евро</t>
  </si>
  <si>
    <t>предоставляем контакты специалистов для подготовки к собеседованию;</t>
  </si>
  <si>
    <t>Оплата происходит в 3 этапа: 150 евро предоплата, 300 евро после подачи документов в уженде, 150 евро после получения карты или положительной децизии. </t>
  </si>
  <si>
    <t>Карта Поляка_Премиум</t>
  </si>
  <si>
    <t>Премиум: стоимость 6 750 злотых или  стоимость 1500 евро</t>
  </si>
  <si>
    <t>перевод 3х документов (присяжный польский перевод каждый дополнительный документ свыше 3х оплачивается);</t>
  </si>
  <si>
    <t>сопровождение в банк для открытия банковского счёта, получение банковской карты на свой адрес, отправка карты (стоимость курьерских услуг оплачивается дополнительно):</t>
  </si>
  <si>
    <t>помогаем получить документ основание, подтверждающий долгосрочное пребывание на территории Польши (учёба, работа, ведение бизнеса, бизнес и бизнес инкубатор подразумевают дополнительные расходы);</t>
  </si>
  <si>
    <t>после получения карты Поляка полное сопровождение по замене карты Поляка на карту сталего побыту.</t>
  </si>
  <si>
    <t>Оплата происходит в 5 этапов: 150 евро предоплата, 500 евро после подачи документов в уженде, 350 евро после получения карты Поляка или положительной децизии, 250 евро при подаче документов на ПМЖ, 250 евро после получения ПМЖ (karta stałego pobytu).</t>
  </si>
  <si>
    <r>
      <t>Дополнительно оплачивается:</t>
    </r>
    <r>
      <rPr>
        <sz val="10"/>
        <color indexed="63"/>
        <rFont val="Calibri"/>
        <family val="2"/>
      </rPr>
      <t> стоимость присяжного перевода сверх включенных в пакет от 150 злотых за документ( от 35 евро)</t>
    </r>
  </si>
  <si>
    <r>
      <t>Документы нам отправлять не нужно</t>
    </r>
    <r>
      <rPr>
        <sz val="10"/>
        <color indexed="63"/>
        <rFont val="Calibri"/>
        <family val="2"/>
      </rPr>
      <t>. Присяжный перевод делаем по фото. Все оригиналы Вы подаете лично в уженд, после того как мы запишем Вас на подачу и подготовим все необходимые документы.  </t>
    </r>
  </si>
  <si>
    <r>
      <t>Ели Вам необходимо </t>
    </r>
    <r>
      <rPr>
        <b/>
        <sz val="10"/>
        <color indexed="63"/>
        <rFont val="Calibri"/>
        <family val="2"/>
      </rPr>
      <t>находится на территории Польши</t>
    </r>
    <r>
      <rPr>
        <sz val="10"/>
        <color indexed="63"/>
        <rFont val="Calibri"/>
        <family val="2"/>
      </rPr>
      <t> всё время до получения карты Поляка, то дополнительно, при необходимости, можем подать Вас на ВНЖ. Стоимость пакета с сопровождением для клиентов по карте Поляка составляет</t>
    </r>
    <r>
      <rPr>
        <b/>
        <sz val="10"/>
        <color indexed="63"/>
        <rFont val="Calibri"/>
        <family val="2"/>
      </rPr>
      <t> 250 евро.</t>
    </r>
  </si>
  <si>
    <t>Порядок действий</t>
  </si>
  <si>
    <t>Высылаете нам сканы или фото документов, например своего свидетельства о рождении и свидетельства о рождении вашего родителя, бабушки или дедушки, в зависимости от того, кто является (являлся) поляком;</t>
  </si>
  <si>
    <t>мы оцениваем документы и сообщаем Вам, реально получить карту Поляка или нет;</t>
  </si>
  <si>
    <t>назначаем Вам представителя, который будет сопровождать Вас от момента подачи документов в ужонд до момента получения карты;</t>
  </si>
  <si>
    <t>записываем Вас на приём в уженд;</t>
  </si>
  <si>
    <t>предоставляем материалы для подготовки;</t>
  </si>
  <si>
    <t>анализируем Вашу готовность к собеседованию с инспектором;</t>
  </si>
  <si>
    <t>на момент подачи документов Вы должны быть готовы к собеседованию с инспектором;</t>
  </si>
  <si>
    <t>приезжаете на подачу документов и проходите собеседование;</t>
  </si>
  <si>
    <t>ожидаете решение о выдаче карты около двух-трёх месяцев;</t>
  </si>
  <si>
    <t>после получения положительного решения (децизии) через 2 месяца получаете готовую карту на руки</t>
  </si>
  <si>
    <t>Виртуальный офис</t>
  </si>
  <si>
    <t xml:space="preserve">3 месяца </t>
  </si>
  <si>
    <t xml:space="preserve">1 год </t>
  </si>
  <si>
    <t>2 года</t>
  </si>
  <si>
    <t>Первичная консультация в нашем офисе в Варшаве до 15 минут Бесплатно.</t>
  </si>
  <si>
    <t>дополнительные консультации – 30 минут - 250 злотых.</t>
  </si>
  <si>
    <t xml:space="preserve"> Сталый побыт ПМЖ_Премиум</t>
  </si>
  <si>
    <t>Сталый побыт ПМЖ_Стандарт</t>
  </si>
  <si>
    <t>Сталый побыт ПМЖ_Эконом</t>
  </si>
  <si>
    <t>Пакет эконом 1 350 злотых (400 евро)</t>
  </si>
  <si>
    <t>консультации по вопросам легализации – 30 мин-250 zł.</t>
  </si>
  <si>
    <t>* Дополнительно необходимо оплатить гос. пошлину: за рассмотрение дела  – 340 zł. А также пошлину за выдачу готовой карты – 100 zł.</t>
  </si>
  <si>
    <t>** Учебное заведение Вы подбираете самостоятельно. Так же Вам необходимо будет самостоятельно запрашивать все необходимые документы в учебном заведении и предоставлять их нам.</t>
  </si>
  <si>
    <t>*** Дополнительно необходимо оплатить обучение в учебном заведении, в случае платного обучения и страховой полис.</t>
  </si>
  <si>
    <t>[Миграция] ВНЖ для гр.РФ любой возраст 18-80 лет по Учебе_Стандарт</t>
  </si>
  <si>
    <t>Дополнительно необходимо оплатить гос. пошлину: за рассмотрение дела  – 340 zł. А также пошлину за выдачу готовой карты – 100 zł.</t>
  </si>
  <si>
    <t>Дополнительно необходимо оплатить обучение в учебном заведении, в случае платного обучения и страховой полис.</t>
  </si>
  <si>
    <t>Пакет Стандарт 4 500 злотых (1 000 евро)</t>
  </si>
  <si>
    <r>
      <t>консультации по вопросам легализации – </t>
    </r>
    <r>
      <rPr>
        <b/>
        <sz val="10"/>
        <color indexed="63"/>
        <rFont val="Arial"/>
        <family val="2"/>
      </rPr>
      <t>30 мин-250 zł.</t>
    </r>
  </si>
  <si>
    <t>Регистрация компании –  SP. Z O. O. (включено получение PESEL+ePUAP для 2-х учредителей, оплата всех пошлин)</t>
  </si>
  <si>
    <t>Обучение двоих членов правления правилам работы с криптовалютами согласно законодательству, а именно с AML.</t>
  </si>
  <si>
    <t>Юридическая документация по AML для обслуживания клиентов.</t>
  </si>
  <si>
    <t>Обучение одного сотрудника на офицера AML.</t>
  </si>
  <si>
    <t>Регистрация фирмы в реестре по работе с криптовалютами.</t>
  </si>
  <si>
    <t>Предоставление бухгалтера (несколько компаний на выбор).</t>
  </si>
  <si>
    <t>Оплата услуги делится на этапы:</t>
  </si>
  <si>
    <t>4 500 злотых (1 000 евро) - перед регистрацией фирмы.</t>
  </si>
  <si>
    <t>9 000 злотых (2 000 евро) - после регистрации фирмы и перед отправкой двоих членов управления фирмы на обучение по AML.</t>
  </si>
  <si>
    <t>Стоимость: 18 000 злотых (4 000 евро). Сроки от 1 до 2 месяцев.</t>
  </si>
  <si>
    <t>4 500 злотых (1 000 евро) -  после внесения фирмы в реестр по работе с криптовалютами.</t>
  </si>
  <si>
    <t>Получение криптолицензии в Польше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</si>
</sst>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;[Red]#,##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i/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54"/>
      <name val="Calibri"/>
      <family val="2"/>
    </font>
    <font>
      <sz val="11"/>
      <color indexed="54"/>
      <name val="Calibri"/>
      <family val="2"/>
    </font>
    <font>
      <b/>
      <sz val="12"/>
      <color indexed="54"/>
      <name val="Calibri"/>
      <family val="2"/>
    </font>
    <font>
      <sz val="10"/>
      <color indexed="54"/>
      <name val="Calibri"/>
      <family val="2"/>
    </font>
    <font>
      <b/>
      <sz val="12"/>
      <color indexed="6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0"/>
      <name val="Calibri"/>
      <family val="2"/>
    </font>
    <font>
      <b/>
      <sz val="13"/>
      <color indexed="60"/>
      <name val="Calibri"/>
      <family val="2"/>
    </font>
    <font>
      <sz val="10"/>
      <color indexed="8"/>
      <name val="Calibri"/>
      <family val="2"/>
    </font>
    <font>
      <sz val="13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63"/>
      <name val="Calibri"/>
      <family val="2"/>
    </font>
    <font>
      <i/>
      <sz val="10"/>
      <color indexed="63"/>
      <name val="Calibri"/>
      <family val="2"/>
    </font>
    <font>
      <u val="single"/>
      <sz val="10"/>
      <color indexed="12"/>
      <name val="Calibri"/>
      <family val="2"/>
    </font>
    <font>
      <sz val="11"/>
      <color indexed="63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b/>
      <sz val="12"/>
      <color theme="3"/>
      <name val="Calibri"/>
      <family val="2"/>
    </font>
    <font>
      <sz val="10"/>
      <color theme="3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000000"/>
      <name val="Calibri"/>
      <family val="2"/>
    </font>
    <font>
      <b/>
      <sz val="13"/>
      <color rgb="FFC00000"/>
      <name val="Calibri"/>
      <family val="2"/>
    </font>
    <font>
      <sz val="10"/>
      <color theme="1"/>
      <name val="Calibri"/>
      <family val="2"/>
    </font>
    <font>
      <sz val="13"/>
      <color rgb="FFC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rgb="FF282828"/>
      <name val="Calibri"/>
      <family val="2"/>
    </font>
    <font>
      <b/>
      <sz val="11"/>
      <color rgb="FF282828"/>
      <name val="Calibri"/>
      <family val="2"/>
    </font>
    <font>
      <sz val="10"/>
      <color rgb="FF282828"/>
      <name val="Calibri"/>
      <family val="2"/>
    </font>
    <font>
      <u val="single"/>
      <sz val="10"/>
      <color rgb="FF282828"/>
      <name val="Calibri"/>
      <family val="2"/>
    </font>
    <font>
      <i/>
      <sz val="10"/>
      <color rgb="FF282828"/>
      <name val="Calibri"/>
      <family val="2"/>
    </font>
    <font>
      <b/>
      <i/>
      <sz val="10"/>
      <color rgb="FF282828"/>
      <name val="Calibri"/>
      <family val="2"/>
    </font>
    <font>
      <sz val="11"/>
      <color rgb="FF282828"/>
      <name val="Calibri"/>
      <family val="2"/>
    </font>
    <font>
      <b/>
      <sz val="10"/>
      <color theme="1"/>
      <name val="Calibri"/>
      <family val="2"/>
    </font>
    <font>
      <sz val="10"/>
      <color rgb="FF0D0D0D"/>
      <name val="Calibri"/>
      <family val="2"/>
    </font>
    <font>
      <b/>
      <sz val="10"/>
      <color rgb="FF0D0D0D"/>
      <name val="Calibri"/>
      <family val="2"/>
    </font>
    <font>
      <sz val="13"/>
      <color theme="1"/>
      <name val="Calibri"/>
      <family val="2"/>
    </font>
    <font>
      <sz val="11"/>
      <color rgb="FFC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5">
    <xf numFmtId="0" fontId="0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9" fontId="69" fillId="0" borderId="11" xfId="5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vertical="center" wrapText="1"/>
    </xf>
    <xf numFmtId="0" fontId="70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71" fillId="0" borderId="13" xfId="0" applyFont="1" applyBorder="1" applyAlignment="1">
      <alignment vertical="center" wrapText="1"/>
    </xf>
    <xf numFmtId="0" fontId="70" fillId="0" borderId="13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51" applyFont="1" applyAlignment="1">
      <alignment/>
    </xf>
    <xf numFmtId="0" fontId="72" fillId="0" borderId="0" xfId="0" applyFont="1" applyAlignment="1">
      <alignment/>
    </xf>
    <xf numFmtId="0" fontId="73" fillId="0" borderId="11" xfId="0" applyFont="1" applyBorder="1" applyAlignment="1">
      <alignment vertical="center" wrapText="1"/>
    </xf>
    <xf numFmtId="3" fontId="69" fillId="0" borderId="11" xfId="0" applyNumberFormat="1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3" fontId="64" fillId="0" borderId="0" xfId="0" applyNumberFormat="1" applyFont="1" applyAlignment="1">
      <alignment horizontal="left" vertical="center"/>
    </xf>
    <xf numFmtId="3" fontId="63" fillId="0" borderId="0" xfId="0" applyNumberFormat="1" applyFont="1" applyAlignment="1">
      <alignment horizontal="left" vertical="center"/>
    </xf>
    <xf numFmtId="0" fontId="75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horizontal="center" vertical="center" wrapText="1"/>
    </xf>
    <xf numFmtId="9" fontId="76" fillId="0" borderId="11" xfId="51" applyFont="1" applyBorder="1" applyAlignment="1">
      <alignment horizontal="center" vertical="center" wrapText="1"/>
    </xf>
    <xf numFmtId="0" fontId="77" fillId="0" borderId="12" xfId="0" applyFont="1" applyBorder="1" applyAlignment="1">
      <alignment vertical="center" wrapText="1"/>
    </xf>
    <xf numFmtId="0" fontId="76" fillId="0" borderId="12" xfId="0" applyFont="1" applyBorder="1" applyAlignment="1">
      <alignment horizontal="center" vertical="center" wrapText="1"/>
    </xf>
    <xf numFmtId="9" fontId="76" fillId="0" borderId="12" xfId="51" applyFont="1" applyBorder="1" applyAlignment="1">
      <alignment horizontal="center" vertical="center" wrapText="1"/>
    </xf>
    <xf numFmtId="0" fontId="77" fillId="0" borderId="13" xfId="0" applyFont="1" applyBorder="1" applyAlignment="1">
      <alignment vertical="center" wrapText="1"/>
    </xf>
    <xf numFmtId="0" fontId="76" fillId="0" borderId="13" xfId="0" applyFont="1" applyBorder="1" applyAlignment="1">
      <alignment horizontal="center" vertical="center" wrapText="1"/>
    </xf>
    <xf numFmtId="9" fontId="76" fillId="0" borderId="13" xfId="51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75" fillId="0" borderId="13" xfId="0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75" fillId="0" borderId="12" xfId="0" applyFont="1" applyBorder="1" applyAlignment="1">
      <alignment vertical="center" wrapText="1"/>
    </xf>
    <xf numFmtId="0" fontId="79" fillId="0" borderId="12" xfId="0" applyFont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2" fillId="0" borderId="12" xfId="48" applyFont="1" applyBorder="1" applyAlignment="1" applyProtection="1">
      <alignment vertical="center" wrapText="1"/>
      <protection/>
    </xf>
    <xf numFmtId="0" fontId="64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76" fillId="0" borderId="11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75" fillId="33" borderId="11" xfId="0" applyFont="1" applyFill="1" applyBorder="1" applyAlignment="1">
      <alignment vertical="center" wrapText="1"/>
    </xf>
    <xf numFmtId="0" fontId="59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75" fillId="0" borderId="10" xfId="0" applyFont="1" applyBorder="1" applyAlignment="1">
      <alignment vertical="center" wrapText="1"/>
    </xf>
    <xf numFmtId="164" fontId="76" fillId="0" borderId="10" xfId="0" applyNumberFormat="1" applyFont="1" applyBorder="1" applyAlignment="1">
      <alignment horizontal="center" vertical="center" wrapText="1"/>
    </xf>
    <xf numFmtId="9" fontId="76" fillId="0" borderId="10" xfId="5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vertical="center" wrapText="1"/>
    </xf>
    <xf numFmtId="0" fontId="80" fillId="0" borderId="11" xfId="0" applyFont="1" applyBorder="1" applyAlignment="1">
      <alignment vertical="center" wrapText="1"/>
    </xf>
    <xf numFmtId="0" fontId="81" fillId="0" borderId="11" xfId="0" applyFont="1" applyBorder="1" applyAlignment="1">
      <alignment horizontal="center" vertical="center" wrapText="1"/>
    </xf>
    <xf numFmtId="9" fontId="81" fillId="0" borderId="11" xfId="5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9" fontId="81" fillId="0" borderId="12" xfId="5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9" fontId="81" fillId="0" borderId="13" xfId="51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82" fillId="0" borderId="11" xfId="0" applyFont="1" applyBorder="1" applyAlignment="1">
      <alignment vertical="center" wrapText="1"/>
    </xf>
    <xf numFmtId="0" fontId="82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9" fontId="50" fillId="0" borderId="12" xfId="51" applyFont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9" fontId="50" fillId="0" borderId="12" xfId="5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9" fontId="50" fillId="0" borderId="13" xfId="51" applyFont="1" applyBorder="1" applyAlignment="1">
      <alignment horizontal="center" vertical="center" wrapText="1"/>
    </xf>
    <xf numFmtId="3" fontId="69" fillId="0" borderId="10" xfId="0" applyNumberFormat="1" applyFont="1" applyBorder="1" applyAlignment="1">
      <alignment horizontal="center" vertical="center" wrapText="1"/>
    </xf>
    <xf numFmtId="9" fontId="69" fillId="0" borderId="10" xfId="51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vertical="center" wrapText="1"/>
    </xf>
    <xf numFmtId="0" fontId="84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9" fontId="50" fillId="0" borderId="12" xfId="51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9" fontId="50" fillId="0" borderId="13" xfId="51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9" fontId="0" fillId="0" borderId="0" xfId="51" applyFont="1" applyAlignment="1">
      <alignment vertical="center" wrapText="1"/>
    </xf>
    <xf numFmtId="0" fontId="72" fillId="0" borderId="0" xfId="0" applyFont="1" applyAlignment="1">
      <alignment vertical="center" wrapText="1"/>
    </xf>
    <xf numFmtId="0" fontId="7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9" fontId="0" fillId="0" borderId="0" xfId="51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9" fontId="74" fillId="0" borderId="0" xfId="51" applyFont="1" applyAlignment="1">
      <alignment vertical="center"/>
    </xf>
    <xf numFmtId="9" fontId="0" fillId="0" borderId="0" xfId="51" applyFont="1" applyAlignment="1">
      <alignment vertical="center"/>
    </xf>
    <xf numFmtId="0" fontId="50" fillId="0" borderId="0" xfId="0" applyFont="1" applyAlignment="1">
      <alignment vertical="center"/>
    </xf>
    <xf numFmtId="0" fontId="68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75" fillId="0" borderId="11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75" fillId="0" borderId="12" xfId="0" applyFont="1" applyFill="1" applyBorder="1" applyAlignment="1">
      <alignment vertical="center" wrapText="1"/>
    </xf>
    <xf numFmtId="0" fontId="77" fillId="0" borderId="13" xfId="0" applyFont="1" applyFill="1" applyBorder="1" applyAlignment="1">
      <alignment vertical="center" wrapText="1"/>
    </xf>
    <xf numFmtId="3" fontId="50" fillId="0" borderId="0" xfId="0" applyNumberFormat="1" applyFont="1" applyAlignment="1">
      <alignment vertical="center"/>
    </xf>
    <xf numFmtId="0" fontId="67" fillId="0" borderId="11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3" fontId="69" fillId="0" borderId="11" xfId="0" applyNumberFormat="1" applyFont="1" applyBorder="1" applyAlignment="1">
      <alignment horizontal="center" vertical="center" wrapText="1"/>
    </xf>
    <xf numFmtId="3" fontId="69" fillId="0" borderId="12" xfId="0" applyNumberFormat="1" applyFont="1" applyBorder="1" applyAlignment="1">
      <alignment horizontal="center" vertical="center" wrapText="1"/>
    </xf>
    <xf numFmtId="3" fontId="69" fillId="0" borderId="13" xfId="0" applyNumberFormat="1" applyFont="1" applyBorder="1" applyAlignment="1">
      <alignment horizontal="center" vertical="center" wrapText="1"/>
    </xf>
    <xf numFmtId="9" fontId="69" fillId="0" borderId="11" xfId="51" applyFont="1" applyBorder="1" applyAlignment="1">
      <alignment horizontal="center" vertical="center" wrapText="1"/>
    </xf>
    <xf numFmtId="9" fontId="69" fillId="0" borderId="12" xfId="51" applyFont="1" applyBorder="1" applyAlignment="1">
      <alignment horizontal="center" vertical="center" wrapText="1"/>
    </xf>
    <xf numFmtId="9" fontId="69" fillId="0" borderId="13" xfId="51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center" wrapText="1"/>
    </xf>
    <xf numFmtId="3" fontId="70" fillId="0" borderId="12" xfId="0" applyNumberFormat="1" applyFont="1" applyBorder="1" applyAlignment="1">
      <alignment horizontal="center" vertical="center" wrapText="1"/>
    </xf>
    <xf numFmtId="3" fontId="70" fillId="0" borderId="13" xfId="0" applyNumberFormat="1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9" fontId="76" fillId="0" borderId="11" xfId="51" applyFont="1" applyBorder="1" applyAlignment="1">
      <alignment horizontal="center" vertical="center" wrapText="1"/>
    </xf>
    <xf numFmtId="9" fontId="76" fillId="0" borderId="13" xfId="5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9" fontId="76" fillId="0" borderId="12" xfId="5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3" fontId="76" fillId="0" borderId="11" xfId="0" applyNumberFormat="1" applyFont="1" applyBorder="1" applyAlignment="1">
      <alignment horizontal="center" vertical="center" wrapText="1"/>
    </xf>
    <xf numFmtId="3" fontId="76" fillId="0" borderId="12" xfId="0" applyNumberFormat="1" applyFont="1" applyBorder="1" applyAlignment="1">
      <alignment horizontal="center" vertical="center" wrapText="1"/>
    </xf>
    <xf numFmtId="3" fontId="76" fillId="0" borderId="13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34" borderId="11" xfId="0" applyFont="1" applyFill="1" applyBorder="1" applyAlignment="1">
      <alignment horizontal="left" vertical="center" wrapText="1"/>
    </xf>
    <xf numFmtId="0" fontId="67" fillId="34" borderId="12" xfId="0" applyFont="1" applyFill="1" applyBorder="1" applyAlignment="1">
      <alignment horizontal="left" vertical="center" wrapText="1"/>
    </xf>
    <xf numFmtId="0" fontId="67" fillId="34" borderId="13" xfId="0" applyFont="1" applyFill="1" applyBorder="1" applyAlignment="1">
      <alignment horizontal="left" vertical="center" wrapText="1"/>
    </xf>
    <xf numFmtId="164" fontId="76" fillId="0" borderId="11" xfId="0" applyNumberFormat="1" applyFont="1" applyBorder="1" applyAlignment="1">
      <alignment horizontal="center" vertical="center" wrapText="1"/>
    </xf>
    <xf numFmtId="164" fontId="76" fillId="0" borderId="13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/>
    </xf>
    <xf numFmtId="3" fontId="50" fillId="0" borderId="12" xfId="0" applyNumberFormat="1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9" fontId="50" fillId="0" borderId="11" xfId="51" applyFont="1" applyBorder="1" applyAlignment="1">
      <alignment horizontal="center" vertical="center"/>
    </xf>
    <xf numFmtId="9" fontId="50" fillId="0" borderId="12" xfId="51" applyFont="1" applyBorder="1" applyAlignment="1">
      <alignment horizontal="center" vertical="center"/>
    </xf>
    <xf numFmtId="9" fontId="50" fillId="0" borderId="13" xfId="51" applyFont="1" applyBorder="1" applyAlignment="1">
      <alignment horizontal="center" vertical="center"/>
    </xf>
    <xf numFmtId="3" fontId="67" fillId="0" borderId="11" xfId="0" applyNumberFormat="1" applyFont="1" applyBorder="1" applyAlignment="1">
      <alignment horizontal="center" vertical="center"/>
    </xf>
    <xf numFmtId="3" fontId="67" fillId="0" borderId="12" xfId="0" applyNumberFormat="1" applyFont="1" applyBorder="1" applyAlignment="1">
      <alignment horizontal="center" vertical="center"/>
    </xf>
    <xf numFmtId="3" fontId="67" fillId="0" borderId="13" xfId="0" applyNumberFormat="1" applyFont="1" applyBorder="1" applyAlignment="1">
      <alignment horizontal="center" vertical="center"/>
    </xf>
    <xf numFmtId="3" fontId="69" fillId="0" borderId="14" xfId="0" applyNumberFormat="1" applyFont="1" applyBorder="1" applyAlignment="1">
      <alignment horizontal="center" vertical="center" wrapText="1"/>
    </xf>
    <xf numFmtId="9" fontId="69" fillId="0" borderId="14" xfId="51" applyFont="1" applyBorder="1" applyAlignment="1">
      <alignment horizontal="center" vertical="center" wrapText="1"/>
    </xf>
    <xf numFmtId="3" fontId="70" fillId="0" borderId="14" xfId="0" applyNumberFormat="1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center" vertical="center"/>
    </xf>
    <xf numFmtId="3" fontId="70" fillId="0" borderId="12" xfId="0" applyNumberFormat="1" applyFont="1" applyBorder="1" applyAlignment="1">
      <alignment horizontal="center" vertical="center"/>
    </xf>
    <xf numFmtId="3" fontId="70" fillId="0" borderId="13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9" fontId="50" fillId="0" borderId="11" xfId="51" applyFont="1" applyBorder="1" applyAlignment="1">
      <alignment horizontal="center" vertical="center"/>
    </xf>
    <xf numFmtId="9" fontId="50" fillId="0" borderId="12" xfId="51" applyFont="1" applyBorder="1" applyAlignment="1">
      <alignment horizontal="center" vertical="center"/>
    </xf>
    <xf numFmtId="9" fontId="50" fillId="0" borderId="13" xfId="51" applyFont="1" applyBorder="1" applyAlignment="1">
      <alignment horizontal="center" vertical="center"/>
    </xf>
    <xf numFmtId="3" fontId="50" fillId="0" borderId="11" xfId="0" applyNumberFormat="1" applyFont="1" applyBorder="1" applyAlignment="1">
      <alignment horizontal="center" vertical="center"/>
    </xf>
    <xf numFmtId="3" fontId="50" fillId="0" borderId="12" xfId="0" applyNumberFormat="1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114300</xdr:rowOff>
    </xdr:from>
    <xdr:to>
      <xdr:col>2</xdr:col>
      <xdr:colOff>19050</xdr:colOff>
      <xdr:row>5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1752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</xdr:row>
      <xdr:rowOff>0</xdr:rowOff>
    </xdr:from>
    <xdr:ext cx="295275" cy="333375"/>
    <xdr:sp>
      <xdr:nvSpPr>
        <xdr:cNvPr id="2" name="AutoShape 8"/>
        <xdr:cNvSpPr>
          <a:spLocks noChangeAspect="1"/>
        </xdr:cNvSpPr>
      </xdr:nvSpPr>
      <xdr:spPr>
        <a:xfrm>
          <a:off x="2124075" y="60007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polshe.com/obmen-svidetelstva-o-rozhdenii-o-brake-na-polskoe/" TargetMode="External" /><Relationship Id="rId2" Type="http://schemas.openxmlformats.org/officeDocument/2006/relationships/hyperlink" Target="https://vpolshe.com/obmen-svidetelstva-o-rozhdenii-o-brake-na-polskoe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0"/>
  <sheetViews>
    <sheetView tabSelected="1" zoomScalePageLayoutView="0" workbookViewId="0" topLeftCell="A1">
      <selection activeCell="D3" sqref="D3"/>
    </sheetView>
  </sheetViews>
  <sheetFormatPr defaultColWidth="11.421875" defaultRowHeight="15" outlineLevelRow="1" outlineLevelCol="1"/>
  <cols>
    <col min="1" max="1" width="2.7109375" style="0" customWidth="1"/>
    <col min="2" max="2" width="26.28125" style="108" customWidth="1" outlineLevel="1"/>
    <col min="3" max="3" width="2.8515625" style="112" customWidth="1"/>
    <col min="4" max="4" width="86.140625" style="55" customWidth="1" outlineLevel="1"/>
    <col min="5" max="5" width="3.00390625" style="112" customWidth="1"/>
    <col min="6" max="6" width="13.7109375" style="55" customWidth="1" outlineLevel="1"/>
    <col min="7" max="7" width="3.00390625" style="112" customWidth="1"/>
    <col min="8" max="8" width="13.7109375" style="55" customWidth="1" outlineLevel="1"/>
    <col min="9" max="9" width="3.00390625" style="112" customWidth="1"/>
    <col min="10" max="10" width="13.7109375" style="55" customWidth="1" outlineLevel="1"/>
    <col min="11" max="11" width="3.00390625" style="112" customWidth="1"/>
    <col min="12" max="12" width="13.7109375" style="55" customWidth="1" outlineLevel="1"/>
    <col min="13" max="13" width="2.7109375" style="0" customWidth="1"/>
  </cols>
  <sheetData>
    <row r="1" spans="2:12" s="2" customFormat="1" ht="15.75">
      <c r="B1" s="1"/>
      <c r="F1" s="3"/>
      <c r="H1" s="3"/>
      <c r="J1" s="3"/>
      <c r="L1" s="3"/>
    </row>
    <row r="2" spans="2:12" s="2" customFormat="1" ht="15.75">
      <c r="B2" s="1"/>
      <c r="F2" s="3"/>
      <c r="H2" s="3"/>
      <c r="J2" s="3"/>
      <c r="L2" s="3"/>
    </row>
    <row r="3" spans="2:12" s="2" customFormat="1" ht="15.75">
      <c r="B3" s="1"/>
      <c r="D3" s="4" t="s">
        <v>0</v>
      </c>
      <c r="F3" s="3"/>
      <c r="H3" s="3"/>
      <c r="J3" s="3"/>
      <c r="L3" s="3"/>
    </row>
    <row r="4" spans="2:12" s="2" customFormat="1" ht="15.75">
      <c r="B4" s="1"/>
      <c r="D4" s="4" t="s">
        <v>1</v>
      </c>
      <c r="F4" s="3"/>
      <c r="H4" s="3"/>
      <c r="J4" s="3"/>
      <c r="L4" s="3"/>
    </row>
    <row r="5" spans="2:12" s="2" customFormat="1" ht="15.75">
      <c r="B5" s="1"/>
      <c r="D5" s="4" t="s">
        <v>2</v>
      </c>
      <c r="F5" s="3"/>
      <c r="H5" s="3"/>
      <c r="J5" s="3"/>
      <c r="L5" s="3"/>
    </row>
    <row r="6" spans="2:12" s="2" customFormat="1" ht="15.75">
      <c r="B6" s="1"/>
      <c r="D6" s="5" t="s">
        <v>3</v>
      </c>
      <c r="F6" s="3"/>
      <c r="H6" s="3"/>
      <c r="J6" s="3"/>
      <c r="L6" s="3"/>
    </row>
    <row r="7" spans="2:12" s="9" customFormat="1" ht="16.5" thickBot="1">
      <c r="B7" s="6"/>
      <c r="C7" s="7"/>
      <c r="D7" s="8"/>
      <c r="E7" s="7"/>
      <c r="F7" s="8"/>
      <c r="G7" s="7"/>
      <c r="H7" s="8"/>
      <c r="I7" s="7"/>
      <c r="J7" s="8"/>
      <c r="K7" s="7"/>
      <c r="L7" s="8"/>
    </row>
    <row r="8" spans="2:12" s="5" customFormat="1" ht="95.25" thickBot="1">
      <c r="B8" s="10" t="s">
        <v>4</v>
      </c>
      <c r="C8" s="11"/>
      <c r="D8" s="12" t="s">
        <v>5</v>
      </c>
      <c r="E8" s="11"/>
      <c r="F8" s="13" t="s">
        <v>6</v>
      </c>
      <c r="G8" s="11"/>
      <c r="H8" s="13" t="s">
        <v>7</v>
      </c>
      <c r="I8" s="11"/>
      <c r="J8" s="13" t="s">
        <v>8</v>
      </c>
      <c r="K8" s="14"/>
      <c r="L8" s="15" t="s">
        <v>9</v>
      </c>
    </row>
    <row r="9" spans="2:12" ht="18" thickBot="1">
      <c r="B9" s="25"/>
      <c r="C9"/>
      <c r="D9"/>
      <c r="E9"/>
      <c r="F9" s="26"/>
      <c r="G9" s="26"/>
      <c r="H9" s="27"/>
      <c r="I9" s="26"/>
      <c r="J9" s="26"/>
      <c r="K9"/>
      <c r="L9" s="28"/>
    </row>
    <row r="10" spans="2:12" ht="15.75" outlineLevel="1">
      <c r="B10" s="126" t="s">
        <v>16</v>
      </c>
      <c r="C10" s="7"/>
      <c r="D10" s="29" t="s">
        <v>17</v>
      </c>
      <c r="E10" s="7"/>
      <c r="F10" s="129">
        <v>1700</v>
      </c>
      <c r="G10" s="7"/>
      <c r="H10" s="132">
        <v>0.2</v>
      </c>
      <c r="I10" s="7"/>
      <c r="J10" s="129">
        <f>F10-(F10*H10)</f>
        <v>1360</v>
      </c>
      <c r="K10" s="1"/>
      <c r="L10" s="135">
        <f>F10-J10</f>
        <v>340</v>
      </c>
    </row>
    <row r="11" spans="2:12" ht="15.75" outlineLevel="1">
      <c r="B11" s="127"/>
      <c r="C11" s="7"/>
      <c r="D11" s="20" t="s">
        <v>11</v>
      </c>
      <c r="E11" s="7"/>
      <c r="F11" s="130"/>
      <c r="G11" s="7"/>
      <c r="H11" s="133"/>
      <c r="I11" s="7"/>
      <c r="J11" s="130"/>
      <c r="K11" s="1"/>
      <c r="L11" s="136"/>
    </row>
    <row r="12" spans="2:12" ht="15.75" outlineLevel="1">
      <c r="B12" s="127"/>
      <c r="C12" s="7"/>
      <c r="D12" s="20" t="s">
        <v>18</v>
      </c>
      <c r="E12" s="7"/>
      <c r="F12" s="130"/>
      <c r="G12" s="7"/>
      <c r="H12" s="133"/>
      <c r="I12" s="7"/>
      <c r="J12" s="130"/>
      <c r="K12" s="1"/>
      <c r="L12" s="136"/>
    </row>
    <row r="13" spans="2:12" ht="15.75" outlineLevel="1">
      <c r="B13" s="127"/>
      <c r="C13" s="7"/>
      <c r="D13" s="20" t="s">
        <v>19</v>
      </c>
      <c r="E13" s="7"/>
      <c r="F13" s="130"/>
      <c r="G13" s="7"/>
      <c r="H13" s="133"/>
      <c r="I13" s="7"/>
      <c r="J13" s="130"/>
      <c r="K13" s="1"/>
      <c r="L13" s="136"/>
    </row>
    <row r="14" spans="2:12" ht="15.75" outlineLevel="1">
      <c r="B14" s="127"/>
      <c r="C14" s="7"/>
      <c r="D14" s="20" t="s">
        <v>20</v>
      </c>
      <c r="E14" s="7"/>
      <c r="F14" s="130"/>
      <c r="G14" s="7"/>
      <c r="H14" s="133"/>
      <c r="I14" s="7"/>
      <c r="J14" s="130"/>
      <c r="K14" s="1"/>
      <c r="L14" s="136"/>
    </row>
    <row r="15" spans="2:12" ht="15.75" outlineLevel="1">
      <c r="B15" s="127"/>
      <c r="C15" s="7"/>
      <c r="D15" s="20" t="s">
        <v>21</v>
      </c>
      <c r="E15" s="7"/>
      <c r="F15" s="130"/>
      <c r="G15" s="7"/>
      <c r="H15" s="133"/>
      <c r="I15" s="7"/>
      <c r="J15" s="130"/>
      <c r="K15" s="1"/>
      <c r="L15" s="136"/>
    </row>
    <row r="16" spans="2:12" ht="25.5" outlineLevel="1">
      <c r="B16" s="127"/>
      <c r="C16" s="7"/>
      <c r="D16" s="20" t="s">
        <v>22</v>
      </c>
      <c r="E16" s="7"/>
      <c r="F16" s="130"/>
      <c r="G16" s="7"/>
      <c r="H16" s="133"/>
      <c r="I16" s="7"/>
      <c r="J16" s="130"/>
      <c r="K16" s="1"/>
      <c r="L16" s="136"/>
    </row>
    <row r="17" spans="2:12" ht="25.5" outlineLevel="1">
      <c r="B17" s="127"/>
      <c r="C17" s="7"/>
      <c r="D17" s="20" t="s">
        <v>23</v>
      </c>
      <c r="E17" s="7"/>
      <c r="F17" s="130"/>
      <c r="G17" s="7"/>
      <c r="H17" s="133"/>
      <c r="I17" s="7"/>
      <c r="J17" s="130"/>
      <c r="K17" s="1"/>
      <c r="L17" s="136"/>
    </row>
    <row r="18" spans="2:12" ht="15.75" outlineLevel="1">
      <c r="B18" s="127"/>
      <c r="C18" s="7"/>
      <c r="D18" s="20" t="s">
        <v>24</v>
      </c>
      <c r="E18" s="7"/>
      <c r="F18" s="130"/>
      <c r="G18" s="7"/>
      <c r="H18" s="133"/>
      <c r="I18" s="7"/>
      <c r="J18" s="130"/>
      <c r="K18" s="1"/>
      <c r="L18" s="136"/>
    </row>
    <row r="19" spans="2:12" ht="25.5" outlineLevel="1">
      <c r="B19" s="127"/>
      <c r="C19" s="7"/>
      <c r="D19" s="20" t="s">
        <v>25</v>
      </c>
      <c r="E19" s="7"/>
      <c r="F19" s="130"/>
      <c r="G19" s="7"/>
      <c r="H19" s="133"/>
      <c r="I19" s="7"/>
      <c r="J19" s="130"/>
      <c r="K19" s="1"/>
      <c r="L19" s="136"/>
    </row>
    <row r="20" spans="2:12" ht="15.75" outlineLevel="1">
      <c r="B20" s="127"/>
      <c r="C20" s="7"/>
      <c r="D20" s="20" t="s">
        <v>26</v>
      </c>
      <c r="E20" s="7"/>
      <c r="F20" s="130"/>
      <c r="G20" s="7"/>
      <c r="H20" s="133"/>
      <c r="I20" s="7"/>
      <c r="J20" s="130"/>
      <c r="K20" s="1"/>
      <c r="L20" s="136"/>
    </row>
    <row r="21" spans="2:12" ht="16.5" outlineLevel="1" thickBot="1">
      <c r="B21" s="128"/>
      <c r="C21" s="7"/>
      <c r="D21" s="23" t="s">
        <v>27</v>
      </c>
      <c r="E21" s="7"/>
      <c r="F21" s="131"/>
      <c r="G21" s="7"/>
      <c r="H21" s="134"/>
      <c r="I21" s="7"/>
      <c r="J21" s="131"/>
      <c r="K21" s="1"/>
      <c r="L21" s="137"/>
    </row>
    <row r="22" spans="2:12" ht="18" thickBot="1">
      <c r="B22" s="25"/>
      <c r="C22"/>
      <c r="D22"/>
      <c r="E22"/>
      <c r="F22" s="26"/>
      <c r="G22" s="26"/>
      <c r="H22" s="27"/>
      <c r="I22" s="26"/>
      <c r="J22" s="26"/>
      <c r="K22" s="32"/>
      <c r="L22" s="28"/>
    </row>
    <row r="23" spans="2:12" ht="15.75" outlineLevel="1">
      <c r="B23" s="126" t="s">
        <v>28</v>
      </c>
      <c r="C23" s="7"/>
      <c r="D23" s="35" t="s">
        <v>29</v>
      </c>
      <c r="E23" s="7"/>
      <c r="F23" s="138">
        <v>500</v>
      </c>
      <c r="G23" s="7"/>
      <c r="H23" s="140">
        <v>0.2</v>
      </c>
      <c r="I23" s="7"/>
      <c r="J23" s="138">
        <f>F23-(F23*H23)</f>
        <v>400</v>
      </c>
      <c r="K23" s="1"/>
      <c r="L23" s="142">
        <f>F23-J23</f>
        <v>100</v>
      </c>
    </row>
    <row r="24" spans="2:12" ht="15.75" outlineLevel="1">
      <c r="B24" s="127"/>
      <c r="C24" s="7"/>
      <c r="D24" s="38" t="s">
        <v>30</v>
      </c>
      <c r="E24" s="7"/>
      <c r="F24" s="144"/>
      <c r="G24" s="7"/>
      <c r="H24" s="145"/>
      <c r="I24" s="7"/>
      <c r="J24" s="144"/>
      <c r="K24" s="1"/>
      <c r="L24" s="146"/>
    </row>
    <row r="25" spans="2:12" ht="15.75" outlineLevel="1">
      <c r="B25" s="127"/>
      <c r="C25" s="7"/>
      <c r="D25" s="38" t="s">
        <v>31</v>
      </c>
      <c r="E25" s="7"/>
      <c r="F25" s="144"/>
      <c r="G25" s="7"/>
      <c r="H25" s="145"/>
      <c r="I25" s="7"/>
      <c r="J25" s="144"/>
      <c r="K25" s="1"/>
      <c r="L25" s="146"/>
    </row>
    <row r="26" spans="2:12" ht="16.5" outlineLevel="1" thickBot="1">
      <c r="B26" s="128"/>
      <c r="C26" s="7"/>
      <c r="D26" s="41" t="s">
        <v>32</v>
      </c>
      <c r="E26" s="7"/>
      <c r="F26" s="139"/>
      <c r="G26" s="7"/>
      <c r="H26" s="141"/>
      <c r="I26" s="7"/>
      <c r="J26" s="139"/>
      <c r="K26" s="1"/>
      <c r="L26" s="143"/>
    </row>
    <row r="27" spans="2:12" ht="18" thickBot="1">
      <c r="B27" s="119"/>
      <c r="C27"/>
      <c r="D27"/>
      <c r="E27"/>
      <c r="F27" s="26"/>
      <c r="G27" s="26"/>
      <c r="H27" s="27"/>
      <c r="I27" s="26"/>
      <c r="J27" s="26"/>
      <c r="K27" s="32"/>
      <c r="L27" s="28"/>
    </row>
    <row r="28" spans="2:12" ht="15.75" outlineLevel="1">
      <c r="B28" s="126" t="s">
        <v>33</v>
      </c>
      <c r="C28" s="7"/>
      <c r="D28" s="35" t="s">
        <v>34</v>
      </c>
      <c r="E28" s="7"/>
      <c r="F28" s="138">
        <v>800</v>
      </c>
      <c r="G28" s="7"/>
      <c r="H28" s="140">
        <v>0.2</v>
      </c>
      <c r="I28" s="7"/>
      <c r="J28" s="138">
        <f>F28-(F28*H28)</f>
        <v>640</v>
      </c>
      <c r="K28" s="1"/>
      <c r="L28" s="142">
        <f>F28-J28</f>
        <v>160</v>
      </c>
    </row>
    <row r="29" spans="2:12" ht="15.75" outlineLevel="1">
      <c r="B29" s="127"/>
      <c r="C29" s="7"/>
      <c r="D29" s="38" t="s">
        <v>30</v>
      </c>
      <c r="E29" s="7"/>
      <c r="F29" s="144"/>
      <c r="G29" s="7"/>
      <c r="H29" s="145"/>
      <c r="I29" s="7"/>
      <c r="J29" s="144"/>
      <c r="K29" s="1"/>
      <c r="L29" s="146"/>
    </row>
    <row r="30" spans="2:12" ht="15.75" outlineLevel="1">
      <c r="B30" s="127"/>
      <c r="C30" s="7"/>
      <c r="D30" s="38" t="s">
        <v>31</v>
      </c>
      <c r="E30" s="7"/>
      <c r="F30" s="144"/>
      <c r="G30" s="7"/>
      <c r="H30" s="145"/>
      <c r="I30" s="7"/>
      <c r="J30" s="144"/>
      <c r="K30" s="1"/>
      <c r="L30" s="146"/>
    </row>
    <row r="31" spans="2:12" ht="15.75" outlineLevel="1">
      <c r="B31" s="127"/>
      <c r="C31" s="7"/>
      <c r="D31" s="38" t="s">
        <v>35</v>
      </c>
      <c r="E31" s="7"/>
      <c r="F31" s="144"/>
      <c r="G31" s="7"/>
      <c r="H31" s="145"/>
      <c r="I31" s="7"/>
      <c r="J31" s="144"/>
      <c r="K31" s="1"/>
      <c r="L31" s="146"/>
    </row>
    <row r="32" spans="2:12" ht="16.5" outlineLevel="1" thickBot="1">
      <c r="B32" s="128"/>
      <c r="C32" s="7"/>
      <c r="D32" s="41" t="s">
        <v>36</v>
      </c>
      <c r="E32" s="7"/>
      <c r="F32" s="139"/>
      <c r="G32" s="7"/>
      <c r="H32" s="141"/>
      <c r="I32" s="7"/>
      <c r="J32" s="139"/>
      <c r="K32" s="1"/>
      <c r="L32" s="143"/>
    </row>
    <row r="33" spans="2:12" ht="18" thickBot="1">
      <c r="B33" s="119"/>
      <c r="C33"/>
      <c r="D33"/>
      <c r="E33"/>
      <c r="F33" s="26"/>
      <c r="G33" s="26"/>
      <c r="H33" s="27"/>
      <c r="I33" s="26"/>
      <c r="J33" s="26"/>
      <c r="K33" s="32"/>
      <c r="L33" s="28"/>
    </row>
    <row r="34" spans="2:12" ht="31.5" outlineLevel="1">
      <c r="B34" s="126" t="s">
        <v>37</v>
      </c>
      <c r="C34" s="7"/>
      <c r="D34" s="44" t="s">
        <v>320</v>
      </c>
      <c r="E34" s="7"/>
      <c r="F34" s="138">
        <v>250</v>
      </c>
      <c r="G34" s="7"/>
      <c r="H34" s="140">
        <v>0</v>
      </c>
      <c r="I34" s="7"/>
      <c r="J34" s="138">
        <f>F34-(F34*H34)</f>
        <v>250</v>
      </c>
      <c r="K34" s="1"/>
      <c r="L34" s="142">
        <f>F34-J34</f>
        <v>0</v>
      </c>
    </row>
    <row r="35" spans="2:12" ht="16.5" outlineLevel="1" thickBot="1">
      <c r="B35" s="128"/>
      <c r="C35" s="7"/>
      <c r="D35" s="45" t="s">
        <v>321</v>
      </c>
      <c r="E35" s="7"/>
      <c r="F35" s="139"/>
      <c r="G35" s="7"/>
      <c r="H35" s="141"/>
      <c r="I35" s="7"/>
      <c r="J35" s="139"/>
      <c r="K35" s="1"/>
      <c r="L35" s="143"/>
    </row>
    <row r="36" spans="2:12" ht="18" thickBot="1">
      <c r="B36" s="119"/>
      <c r="C36"/>
      <c r="D36"/>
      <c r="E36"/>
      <c r="F36" s="26"/>
      <c r="G36" s="26"/>
      <c r="H36" s="27"/>
      <c r="I36" s="26"/>
      <c r="J36" s="26"/>
      <c r="K36" s="32"/>
      <c r="L36" s="28"/>
    </row>
    <row r="37" spans="2:12" ht="15.75" outlineLevel="1">
      <c r="B37" s="126" t="s">
        <v>38</v>
      </c>
      <c r="C37" s="7"/>
      <c r="D37" s="35" t="s">
        <v>325</v>
      </c>
      <c r="E37" s="7"/>
      <c r="F37" s="129">
        <v>1350</v>
      </c>
      <c r="G37" s="33"/>
      <c r="H37" s="132">
        <v>0.2</v>
      </c>
      <c r="I37" s="33"/>
      <c r="J37" s="129">
        <f>F37-(F37*H37)</f>
        <v>1080</v>
      </c>
      <c r="K37" s="34"/>
      <c r="L37" s="135">
        <f>F37-J37</f>
        <v>270</v>
      </c>
    </row>
    <row r="38" spans="2:12" ht="15.75" outlineLevel="1">
      <c r="B38" s="127"/>
      <c r="C38" s="7"/>
      <c r="D38" s="38" t="s">
        <v>43</v>
      </c>
      <c r="E38" s="7"/>
      <c r="F38" s="130"/>
      <c r="G38" s="7"/>
      <c r="H38" s="133"/>
      <c r="I38" s="7"/>
      <c r="J38" s="130"/>
      <c r="K38" s="1"/>
      <c r="L38" s="136"/>
    </row>
    <row r="39" spans="2:12" ht="25.5" outlineLevel="1">
      <c r="B39" s="127"/>
      <c r="C39" s="7"/>
      <c r="D39" s="38" t="s">
        <v>44</v>
      </c>
      <c r="E39" s="7"/>
      <c r="F39" s="130"/>
      <c r="G39" s="7"/>
      <c r="H39" s="133"/>
      <c r="I39" s="7"/>
      <c r="J39" s="130"/>
      <c r="K39" s="1"/>
      <c r="L39" s="136"/>
    </row>
    <row r="40" spans="2:12" ht="25.5" outlineLevel="1">
      <c r="B40" s="127"/>
      <c r="C40" s="7"/>
      <c r="D40" s="38" t="s">
        <v>45</v>
      </c>
      <c r="E40" s="7"/>
      <c r="F40" s="130"/>
      <c r="G40" s="7"/>
      <c r="H40" s="133"/>
      <c r="I40" s="7"/>
      <c r="J40" s="130"/>
      <c r="K40" s="1"/>
      <c r="L40" s="136"/>
    </row>
    <row r="41" spans="2:12" ht="15.75" outlineLevel="1">
      <c r="B41" s="127"/>
      <c r="C41" s="7"/>
      <c r="D41" s="38" t="s">
        <v>326</v>
      </c>
      <c r="E41" s="7"/>
      <c r="F41" s="130"/>
      <c r="G41" s="7"/>
      <c r="H41" s="133"/>
      <c r="I41" s="7"/>
      <c r="J41" s="130"/>
      <c r="K41" s="1"/>
      <c r="L41" s="136"/>
    </row>
    <row r="42" spans="2:12" ht="25.5" outlineLevel="1">
      <c r="B42" s="127"/>
      <c r="C42" s="7"/>
      <c r="D42" s="38" t="s">
        <v>327</v>
      </c>
      <c r="E42" s="7"/>
      <c r="F42" s="130"/>
      <c r="G42" s="7"/>
      <c r="H42" s="133"/>
      <c r="I42" s="7"/>
      <c r="J42" s="130"/>
      <c r="K42" s="1"/>
      <c r="L42" s="136"/>
    </row>
    <row r="43" spans="2:12" ht="38.25" outlineLevel="1">
      <c r="B43" s="127"/>
      <c r="C43" s="7"/>
      <c r="D43" s="38" t="s">
        <v>328</v>
      </c>
      <c r="E43" s="7"/>
      <c r="F43" s="130"/>
      <c r="G43" s="7"/>
      <c r="H43" s="133"/>
      <c r="I43" s="7"/>
      <c r="J43" s="130"/>
      <c r="K43" s="1"/>
      <c r="L43" s="136"/>
    </row>
    <row r="44" spans="2:12" ht="26.25" outlineLevel="1" thickBot="1">
      <c r="B44" s="128"/>
      <c r="C44" s="7"/>
      <c r="D44" s="41" t="s">
        <v>329</v>
      </c>
      <c r="E44" s="7"/>
      <c r="F44" s="131"/>
      <c r="G44" s="7"/>
      <c r="H44" s="134"/>
      <c r="I44" s="7"/>
      <c r="J44" s="131"/>
      <c r="K44" s="1"/>
      <c r="L44" s="137"/>
    </row>
    <row r="45" spans="2:12" ht="18" thickBot="1">
      <c r="B45" s="119"/>
      <c r="C45"/>
      <c r="D45"/>
      <c r="E45"/>
      <c r="F45" s="26"/>
      <c r="G45" s="26"/>
      <c r="H45" s="27"/>
      <c r="I45" s="26"/>
      <c r="J45" s="26"/>
      <c r="K45"/>
      <c r="L45" s="28"/>
    </row>
    <row r="46" spans="2:12" ht="17.25" customHeight="1">
      <c r="B46" s="126" t="s">
        <v>330</v>
      </c>
      <c r="C46"/>
      <c r="D46" s="35" t="s">
        <v>333</v>
      </c>
      <c r="E46"/>
      <c r="F46" s="182">
        <v>4500</v>
      </c>
      <c r="G46" s="118"/>
      <c r="H46" s="179">
        <v>0.2</v>
      </c>
      <c r="I46" s="118"/>
      <c r="J46" s="176">
        <f>F46-(F46*H46)</f>
        <v>3600</v>
      </c>
      <c r="K46" s="118"/>
      <c r="L46" s="173">
        <f>F46-J46</f>
        <v>900</v>
      </c>
    </row>
    <row r="47" spans="2:12" ht="15">
      <c r="B47" s="127"/>
      <c r="C47"/>
      <c r="D47" s="38" t="s">
        <v>39</v>
      </c>
      <c r="E47"/>
      <c r="F47" s="183"/>
      <c r="G47" s="118"/>
      <c r="H47" s="180"/>
      <c r="I47" s="118"/>
      <c r="J47" s="177"/>
      <c r="K47" s="118"/>
      <c r="L47" s="174"/>
    </row>
    <row r="48" spans="2:12" ht="15">
      <c r="B48" s="127"/>
      <c r="C48"/>
      <c r="D48" s="38" t="s">
        <v>40</v>
      </c>
      <c r="E48"/>
      <c r="F48" s="183"/>
      <c r="G48" s="118"/>
      <c r="H48" s="180"/>
      <c r="I48" s="118"/>
      <c r="J48" s="177"/>
      <c r="K48" s="118"/>
      <c r="L48" s="174"/>
    </row>
    <row r="49" spans="2:12" ht="25.5">
      <c r="B49" s="127"/>
      <c r="C49"/>
      <c r="D49" s="38" t="s">
        <v>41</v>
      </c>
      <c r="E49"/>
      <c r="F49" s="183"/>
      <c r="G49" s="118"/>
      <c r="H49" s="180"/>
      <c r="I49" s="118"/>
      <c r="J49" s="177"/>
      <c r="K49" s="118"/>
      <c r="L49" s="174"/>
    </row>
    <row r="50" spans="2:12" ht="15">
      <c r="B50" s="127"/>
      <c r="C50"/>
      <c r="D50" s="38" t="s">
        <v>42</v>
      </c>
      <c r="E50"/>
      <c r="F50" s="183"/>
      <c r="G50" s="118"/>
      <c r="H50" s="180"/>
      <c r="I50" s="118"/>
      <c r="J50" s="177"/>
      <c r="K50" s="118"/>
      <c r="L50" s="174"/>
    </row>
    <row r="51" spans="2:12" ht="15">
      <c r="B51" s="127"/>
      <c r="C51"/>
      <c r="D51" s="38" t="s">
        <v>43</v>
      </c>
      <c r="E51"/>
      <c r="F51" s="183"/>
      <c r="G51" s="118"/>
      <c r="H51" s="180"/>
      <c r="I51" s="118"/>
      <c r="J51" s="177"/>
      <c r="K51" s="118"/>
      <c r="L51" s="174"/>
    </row>
    <row r="52" spans="2:12" ht="25.5">
      <c r="B52" s="127"/>
      <c r="C52"/>
      <c r="D52" s="38" t="s">
        <v>44</v>
      </c>
      <c r="E52"/>
      <c r="F52" s="183"/>
      <c r="G52" s="118"/>
      <c r="H52" s="180"/>
      <c r="I52" s="118"/>
      <c r="J52" s="177"/>
      <c r="K52" s="118"/>
      <c r="L52" s="174"/>
    </row>
    <row r="53" spans="2:12" ht="25.5">
      <c r="B53" s="127"/>
      <c r="C53"/>
      <c r="D53" s="38" t="s">
        <v>45</v>
      </c>
      <c r="E53"/>
      <c r="F53" s="183"/>
      <c r="G53" s="118"/>
      <c r="H53" s="180"/>
      <c r="I53" s="118"/>
      <c r="J53" s="177"/>
      <c r="K53" s="118"/>
      <c r="L53" s="174"/>
    </row>
    <row r="54" spans="2:12" ht="15">
      <c r="B54" s="127"/>
      <c r="C54"/>
      <c r="D54" s="38" t="s">
        <v>334</v>
      </c>
      <c r="E54"/>
      <c r="F54" s="183"/>
      <c r="G54" s="118"/>
      <c r="H54" s="180"/>
      <c r="I54" s="118"/>
      <c r="J54" s="177"/>
      <c r="K54" s="118"/>
      <c r="L54" s="174"/>
    </row>
    <row r="55" spans="2:12" ht="25.5">
      <c r="B55" s="127"/>
      <c r="C55"/>
      <c r="D55" s="38" t="s">
        <v>331</v>
      </c>
      <c r="E55"/>
      <c r="F55" s="183"/>
      <c r="G55" s="118"/>
      <c r="H55" s="180"/>
      <c r="I55" s="118"/>
      <c r="J55" s="177"/>
      <c r="K55" s="118"/>
      <c r="L55" s="174"/>
    </row>
    <row r="56" spans="2:12" ht="26.25" thickBot="1">
      <c r="B56" s="128"/>
      <c r="C56"/>
      <c r="D56" s="41" t="s">
        <v>332</v>
      </c>
      <c r="E56"/>
      <c r="F56" s="184"/>
      <c r="G56" s="118"/>
      <c r="H56" s="181"/>
      <c r="I56" s="118"/>
      <c r="J56" s="178"/>
      <c r="K56" s="118"/>
      <c r="L56" s="175"/>
    </row>
    <row r="57" spans="2:12" ht="18" thickBot="1">
      <c r="B57" s="119"/>
      <c r="C57"/>
      <c r="D57"/>
      <c r="E57"/>
      <c r="F57" s="26"/>
      <c r="G57" s="26"/>
      <c r="H57" s="27"/>
      <c r="I57" s="26"/>
      <c r="J57" s="26"/>
      <c r="K57"/>
      <c r="L57" s="28"/>
    </row>
    <row r="58" spans="2:12" ht="15.75" outlineLevel="1">
      <c r="B58" s="126" t="s">
        <v>47</v>
      </c>
      <c r="C58" s="7"/>
      <c r="D58" s="35" t="s">
        <v>48</v>
      </c>
      <c r="E58" s="7"/>
      <c r="F58" s="129">
        <v>9000</v>
      </c>
      <c r="G58" s="33"/>
      <c r="H58" s="132">
        <v>0.2</v>
      </c>
      <c r="I58" s="33"/>
      <c r="J58" s="129">
        <f>F58-(F58*H58)</f>
        <v>7200</v>
      </c>
      <c r="K58" s="34"/>
      <c r="L58" s="135">
        <f>F58-J58</f>
        <v>1800</v>
      </c>
    </row>
    <row r="59" spans="2:12" ht="15.75" outlineLevel="1">
      <c r="B59" s="127"/>
      <c r="C59" s="7"/>
      <c r="D59" s="38" t="s">
        <v>39</v>
      </c>
      <c r="E59" s="7"/>
      <c r="F59" s="130"/>
      <c r="G59" s="7"/>
      <c r="H59" s="133"/>
      <c r="I59" s="7"/>
      <c r="J59" s="130"/>
      <c r="K59" s="1"/>
      <c r="L59" s="136"/>
    </row>
    <row r="60" spans="2:12" ht="15.75" outlineLevel="1">
      <c r="B60" s="127"/>
      <c r="C60" s="7"/>
      <c r="D60" s="38" t="s">
        <v>40</v>
      </c>
      <c r="E60" s="7"/>
      <c r="F60" s="130"/>
      <c r="G60" s="7"/>
      <c r="H60" s="133"/>
      <c r="I60" s="7"/>
      <c r="J60" s="130"/>
      <c r="K60" s="1"/>
      <c r="L60" s="136"/>
    </row>
    <row r="61" spans="2:12" ht="15.75" outlineLevel="1">
      <c r="B61" s="127"/>
      <c r="C61" s="7"/>
      <c r="D61" s="38" t="s">
        <v>49</v>
      </c>
      <c r="E61" s="7"/>
      <c r="F61" s="130"/>
      <c r="G61" s="7"/>
      <c r="H61" s="133"/>
      <c r="I61" s="7"/>
      <c r="J61" s="130"/>
      <c r="K61" s="1"/>
      <c r="L61" s="136"/>
    </row>
    <row r="62" spans="2:12" ht="15.75" outlineLevel="1">
      <c r="B62" s="127"/>
      <c r="C62" s="7"/>
      <c r="D62" s="38" t="s">
        <v>50</v>
      </c>
      <c r="E62" s="7"/>
      <c r="F62" s="130"/>
      <c r="G62" s="7"/>
      <c r="H62" s="133"/>
      <c r="I62" s="7"/>
      <c r="J62" s="130"/>
      <c r="K62" s="1"/>
      <c r="L62" s="136"/>
    </row>
    <row r="63" spans="2:12" ht="15.75" outlineLevel="1">
      <c r="B63" s="127"/>
      <c r="C63" s="7"/>
      <c r="D63" s="38" t="s">
        <v>51</v>
      </c>
      <c r="E63" s="7"/>
      <c r="F63" s="130"/>
      <c r="G63" s="7"/>
      <c r="H63" s="133"/>
      <c r="I63" s="7"/>
      <c r="J63" s="130"/>
      <c r="K63" s="1"/>
      <c r="L63" s="136"/>
    </row>
    <row r="64" spans="2:12" ht="25.5" outlineLevel="1">
      <c r="B64" s="127"/>
      <c r="C64" s="7"/>
      <c r="D64" s="38" t="s">
        <v>41</v>
      </c>
      <c r="E64" s="7"/>
      <c r="F64" s="130"/>
      <c r="G64" s="7"/>
      <c r="H64" s="133"/>
      <c r="I64" s="7"/>
      <c r="J64" s="130"/>
      <c r="K64" s="1"/>
      <c r="L64" s="136"/>
    </row>
    <row r="65" spans="2:12" ht="15.75" outlineLevel="1">
      <c r="B65" s="127"/>
      <c r="C65" s="7"/>
      <c r="D65" s="38" t="s">
        <v>52</v>
      </c>
      <c r="E65" s="7"/>
      <c r="F65" s="130"/>
      <c r="G65" s="7"/>
      <c r="H65" s="133"/>
      <c r="I65" s="7"/>
      <c r="J65" s="130"/>
      <c r="K65" s="1"/>
      <c r="L65" s="136"/>
    </row>
    <row r="66" spans="2:12" ht="15.75" outlineLevel="1">
      <c r="B66" s="127"/>
      <c r="C66" s="7"/>
      <c r="D66" s="38" t="s">
        <v>42</v>
      </c>
      <c r="E66" s="7"/>
      <c r="F66" s="130"/>
      <c r="G66" s="7"/>
      <c r="H66" s="133"/>
      <c r="I66" s="7"/>
      <c r="J66" s="130"/>
      <c r="K66" s="1"/>
      <c r="L66" s="136"/>
    </row>
    <row r="67" spans="2:12" ht="15.75" outlineLevel="1">
      <c r="B67" s="127"/>
      <c r="C67" s="7"/>
      <c r="D67" s="38" t="s">
        <v>43</v>
      </c>
      <c r="E67" s="7"/>
      <c r="F67" s="130"/>
      <c r="G67" s="7"/>
      <c r="H67" s="133"/>
      <c r="I67" s="7"/>
      <c r="J67" s="130"/>
      <c r="K67" s="1"/>
      <c r="L67" s="136"/>
    </row>
    <row r="68" spans="2:12" ht="25.5" outlineLevel="1">
      <c r="B68" s="127"/>
      <c r="C68" s="7"/>
      <c r="D68" s="38" t="s">
        <v>44</v>
      </c>
      <c r="E68" s="7"/>
      <c r="F68" s="130"/>
      <c r="G68" s="7"/>
      <c r="H68" s="133"/>
      <c r="I68" s="7"/>
      <c r="J68" s="130"/>
      <c r="K68" s="1"/>
      <c r="L68" s="136"/>
    </row>
    <row r="69" spans="2:12" ht="25.5" outlineLevel="1">
      <c r="B69" s="127"/>
      <c r="C69" s="7"/>
      <c r="D69" s="38" t="s">
        <v>45</v>
      </c>
      <c r="E69" s="7"/>
      <c r="F69" s="130"/>
      <c r="G69" s="7"/>
      <c r="H69" s="133"/>
      <c r="I69" s="7"/>
      <c r="J69" s="130"/>
      <c r="K69" s="1"/>
      <c r="L69" s="136"/>
    </row>
    <row r="70" spans="2:12" ht="15.75" outlineLevel="1">
      <c r="B70" s="127"/>
      <c r="C70" s="7"/>
      <c r="D70" s="38" t="s">
        <v>53</v>
      </c>
      <c r="E70" s="7"/>
      <c r="F70" s="130"/>
      <c r="G70" s="7"/>
      <c r="H70" s="133"/>
      <c r="I70" s="7"/>
      <c r="J70" s="130"/>
      <c r="K70" s="1"/>
      <c r="L70" s="136"/>
    </row>
    <row r="71" spans="2:12" ht="15.75" outlineLevel="1">
      <c r="B71" s="127"/>
      <c r="C71" s="7"/>
      <c r="D71" s="38" t="s">
        <v>54</v>
      </c>
      <c r="E71" s="7"/>
      <c r="F71" s="130"/>
      <c r="G71" s="7"/>
      <c r="H71" s="133"/>
      <c r="I71" s="7"/>
      <c r="J71" s="130"/>
      <c r="K71" s="1"/>
      <c r="L71" s="136"/>
    </row>
    <row r="72" spans="2:12" ht="25.5" outlineLevel="1">
      <c r="B72" s="127"/>
      <c r="C72" s="7"/>
      <c r="D72" s="38" t="s">
        <v>55</v>
      </c>
      <c r="E72" s="7"/>
      <c r="F72" s="130"/>
      <c r="G72" s="7"/>
      <c r="H72" s="133"/>
      <c r="I72" s="7"/>
      <c r="J72" s="130"/>
      <c r="K72" s="1"/>
      <c r="L72" s="136"/>
    </row>
    <row r="73" spans="2:12" ht="15.75" outlineLevel="1">
      <c r="B73" s="127"/>
      <c r="C73" s="7"/>
      <c r="D73" s="38" t="s">
        <v>56</v>
      </c>
      <c r="E73" s="7"/>
      <c r="F73" s="130"/>
      <c r="G73" s="7"/>
      <c r="H73" s="133"/>
      <c r="I73" s="7"/>
      <c r="J73" s="130"/>
      <c r="K73" s="1"/>
      <c r="L73" s="136"/>
    </row>
    <row r="74" spans="2:12" ht="15.75" outlineLevel="1">
      <c r="B74" s="127"/>
      <c r="C74" s="7"/>
      <c r="D74" s="46" t="s">
        <v>57</v>
      </c>
      <c r="E74" s="7"/>
      <c r="F74" s="130"/>
      <c r="G74" s="7"/>
      <c r="H74" s="133"/>
      <c r="I74" s="7"/>
      <c r="J74" s="130"/>
      <c r="K74" s="1"/>
      <c r="L74" s="136"/>
    </row>
    <row r="75" spans="2:12" ht="26.25" outlineLevel="1" thickBot="1">
      <c r="B75" s="128"/>
      <c r="C75" s="7"/>
      <c r="D75" s="41" t="s">
        <v>46</v>
      </c>
      <c r="E75" s="7"/>
      <c r="F75" s="131"/>
      <c r="G75" s="7"/>
      <c r="H75" s="134"/>
      <c r="I75" s="7"/>
      <c r="J75" s="131"/>
      <c r="K75" s="1"/>
      <c r="L75" s="137"/>
    </row>
    <row r="76" spans="2:12" ht="18" thickBot="1">
      <c r="B76" s="119"/>
      <c r="C76"/>
      <c r="D76"/>
      <c r="E76"/>
      <c r="F76" s="26"/>
      <c r="G76" s="26"/>
      <c r="H76" s="27"/>
      <c r="I76" s="26"/>
      <c r="J76" s="26"/>
      <c r="K76"/>
      <c r="L76" s="28"/>
    </row>
    <row r="77" spans="2:12" ht="15.75" outlineLevel="1">
      <c r="B77" s="126" t="s">
        <v>58</v>
      </c>
      <c r="C77" s="7"/>
      <c r="D77" s="35" t="s">
        <v>59</v>
      </c>
      <c r="E77" s="7"/>
      <c r="F77" s="129">
        <v>1100</v>
      </c>
      <c r="G77" s="33"/>
      <c r="H77" s="132">
        <v>0.2</v>
      </c>
      <c r="I77" s="33"/>
      <c r="J77" s="129">
        <f>F77-(F77*H77)</f>
        <v>880</v>
      </c>
      <c r="K77" s="34"/>
      <c r="L77" s="135">
        <f>F77-J77</f>
        <v>220</v>
      </c>
    </row>
    <row r="78" spans="2:12" ht="15.75" outlineLevel="1">
      <c r="B78" s="127"/>
      <c r="C78" s="7"/>
      <c r="D78" s="38" t="s">
        <v>60</v>
      </c>
      <c r="E78" s="7"/>
      <c r="F78" s="130"/>
      <c r="G78" s="7"/>
      <c r="H78" s="133"/>
      <c r="I78" s="7"/>
      <c r="J78" s="130"/>
      <c r="K78" s="1"/>
      <c r="L78" s="136"/>
    </row>
    <row r="79" spans="2:12" ht="15.75" outlineLevel="1">
      <c r="B79" s="127"/>
      <c r="C79" s="7"/>
      <c r="D79" s="38" t="s">
        <v>61</v>
      </c>
      <c r="E79" s="7"/>
      <c r="F79" s="130"/>
      <c r="G79" s="7"/>
      <c r="H79" s="133"/>
      <c r="I79" s="7"/>
      <c r="J79" s="130"/>
      <c r="K79" s="1"/>
      <c r="L79" s="136"/>
    </row>
    <row r="80" spans="2:12" ht="15.75" outlineLevel="1">
      <c r="B80" s="127"/>
      <c r="C80" s="7"/>
      <c r="D80" s="38" t="s">
        <v>62</v>
      </c>
      <c r="E80" s="7"/>
      <c r="F80" s="130"/>
      <c r="G80" s="7"/>
      <c r="H80" s="133"/>
      <c r="I80" s="7"/>
      <c r="J80" s="130"/>
      <c r="K80" s="1"/>
      <c r="L80" s="136"/>
    </row>
    <row r="81" spans="2:12" ht="16.5" outlineLevel="1" thickBot="1">
      <c r="B81" s="128"/>
      <c r="C81" s="7"/>
      <c r="D81" s="41" t="s">
        <v>63</v>
      </c>
      <c r="E81" s="7"/>
      <c r="F81" s="131"/>
      <c r="G81" s="7"/>
      <c r="H81" s="134"/>
      <c r="I81" s="7"/>
      <c r="J81" s="131"/>
      <c r="K81" s="1"/>
      <c r="L81" s="137"/>
    </row>
    <row r="82" spans="2:12" ht="15.75" thickBot="1">
      <c r="B82" s="120"/>
      <c r="C82"/>
      <c r="D82"/>
      <c r="E82"/>
      <c r="F82"/>
      <c r="G82"/>
      <c r="H82"/>
      <c r="I82"/>
      <c r="J82"/>
      <c r="K82"/>
      <c r="L82"/>
    </row>
    <row r="83" spans="2:12" ht="15.75" outlineLevel="1">
      <c r="B83" s="126" t="s">
        <v>64</v>
      </c>
      <c r="C83" s="7"/>
      <c r="D83" s="35" t="s">
        <v>65</v>
      </c>
      <c r="E83" s="7"/>
      <c r="F83" s="129">
        <v>3300</v>
      </c>
      <c r="G83" s="7"/>
      <c r="H83" s="132">
        <v>0.2</v>
      </c>
      <c r="I83" s="7"/>
      <c r="J83" s="147">
        <f>F83-(F83*H83)</f>
        <v>2640</v>
      </c>
      <c r="K83" s="47"/>
      <c r="L83" s="135">
        <f>F83-J83</f>
        <v>660</v>
      </c>
    </row>
    <row r="84" spans="2:12" ht="15.75" outlineLevel="1">
      <c r="B84" s="127"/>
      <c r="C84" s="7"/>
      <c r="D84" s="38" t="s">
        <v>66</v>
      </c>
      <c r="E84" s="7"/>
      <c r="F84" s="130"/>
      <c r="G84" s="7"/>
      <c r="H84" s="133"/>
      <c r="I84" s="7"/>
      <c r="J84" s="148"/>
      <c r="K84" s="1"/>
      <c r="L84" s="136"/>
    </row>
    <row r="85" spans="2:12" ht="15.75" outlineLevel="1">
      <c r="B85" s="127"/>
      <c r="C85" s="7"/>
      <c r="D85" s="38" t="s">
        <v>67</v>
      </c>
      <c r="E85" s="7"/>
      <c r="F85" s="130"/>
      <c r="G85" s="7"/>
      <c r="H85" s="133"/>
      <c r="I85" s="7"/>
      <c r="J85" s="148"/>
      <c r="K85" s="1"/>
      <c r="L85" s="136"/>
    </row>
    <row r="86" spans="2:12" ht="51" outlineLevel="1">
      <c r="B86" s="127"/>
      <c r="C86" s="7"/>
      <c r="D86" s="38" t="s">
        <v>68</v>
      </c>
      <c r="E86" s="7"/>
      <c r="F86" s="130"/>
      <c r="G86" s="7"/>
      <c r="H86" s="133"/>
      <c r="I86" s="7"/>
      <c r="J86" s="148"/>
      <c r="K86" s="1"/>
      <c r="L86" s="136"/>
    </row>
    <row r="87" spans="2:12" ht="16.5" outlineLevel="1" thickBot="1">
      <c r="B87" s="128"/>
      <c r="C87" s="7"/>
      <c r="D87" s="41" t="s">
        <v>69</v>
      </c>
      <c r="E87" s="7"/>
      <c r="F87" s="131"/>
      <c r="G87" s="7"/>
      <c r="H87" s="134"/>
      <c r="I87" s="7"/>
      <c r="J87" s="149"/>
      <c r="K87" s="1"/>
      <c r="L87" s="137"/>
    </row>
    <row r="88" spans="2:12" ht="18" thickBot="1">
      <c r="B88" s="119"/>
      <c r="C88"/>
      <c r="D88"/>
      <c r="E88"/>
      <c r="F88" s="26"/>
      <c r="G88" s="26"/>
      <c r="H88" s="27"/>
      <c r="I88" s="26"/>
      <c r="J88" s="26"/>
      <c r="K88"/>
      <c r="L88" s="28"/>
    </row>
    <row r="89" spans="2:12" ht="15.75" outlineLevel="1">
      <c r="B89" s="126" t="s">
        <v>70</v>
      </c>
      <c r="C89" s="7"/>
      <c r="D89" s="35" t="s">
        <v>71</v>
      </c>
      <c r="E89" s="7"/>
      <c r="F89" s="129">
        <v>3300</v>
      </c>
      <c r="G89" s="33"/>
      <c r="H89" s="132">
        <v>0.2</v>
      </c>
      <c r="I89" s="33"/>
      <c r="J89" s="129">
        <f>F89-(F89*H89)</f>
        <v>2640</v>
      </c>
      <c r="K89" s="34"/>
      <c r="L89" s="135">
        <f>F89-J89</f>
        <v>660</v>
      </c>
    </row>
    <row r="90" spans="2:12" ht="15.75" outlineLevel="1">
      <c r="B90" s="127"/>
      <c r="C90" s="7"/>
      <c r="D90" s="38" t="s">
        <v>72</v>
      </c>
      <c r="E90" s="7"/>
      <c r="F90" s="130"/>
      <c r="G90" s="7"/>
      <c r="H90" s="133"/>
      <c r="I90" s="7"/>
      <c r="J90" s="130"/>
      <c r="K90" s="1"/>
      <c r="L90" s="136"/>
    </row>
    <row r="91" spans="2:12" ht="25.5" outlineLevel="1">
      <c r="B91" s="127"/>
      <c r="C91" s="7"/>
      <c r="D91" s="38" t="s">
        <v>73</v>
      </c>
      <c r="E91" s="7"/>
      <c r="F91" s="130"/>
      <c r="G91" s="7"/>
      <c r="H91" s="133"/>
      <c r="I91" s="7"/>
      <c r="J91" s="130"/>
      <c r="K91" s="1"/>
      <c r="L91" s="136"/>
    </row>
    <row r="92" spans="2:12" ht="25.5" outlineLevel="1">
      <c r="B92" s="127"/>
      <c r="C92" s="7"/>
      <c r="D92" s="38" t="s">
        <v>74</v>
      </c>
      <c r="E92" s="7"/>
      <c r="F92" s="130"/>
      <c r="G92" s="7"/>
      <c r="H92" s="133"/>
      <c r="I92" s="7"/>
      <c r="J92" s="130"/>
      <c r="K92" s="1"/>
      <c r="L92" s="136"/>
    </row>
    <row r="93" spans="2:12" ht="15.75" outlineLevel="1">
      <c r="B93" s="127"/>
      <c r="C93" s="7"/>
      <c r="D93" s="38" t="s">
        <v>75</v>
      </c>
      <c r="E93" s="7"/>
      <c r="F93" s="130"/>
      <c r="G93" s="7"/>
      <c r="H93" s="133"/>
      <c r="I93" s="7"/>
      <c r="J93" s="130"/>
      <c r="K93" s="1"/>
      <c r="L93" s="136"/>
    </row>
    <row r="94" spans="2:12" ht="25.5" outlineLevel="1">
      <c r="B94" s="127"/>
      <c r="C94" s="7"/>
      <c r="D94" s="38" t="s">
        <v>76</v>
      </c>
      <c r="E94" s="7"/>
      <c r="F94" s="130"/>
      <c r="G94" s="7"/>
      <c r="H94" s="133"/>
      <c r="I94" s="7"/>
      <c r="J94" s="130"/>
      <c r="K94" s="1"/>
      <c r="L94" s="136"/>
    </row>
    <row r="95" spans="2:12" ht="15.75" outlineLevel="1">
      <c r="B95" s="127"/>
      <c r="C95" s="7"/>
      <c r="D95" s="38" t="s">
        <v>77</v>
      </c>
      <c r="E95" s="7"/>
      <c r="F95" s="130"/>
      <c r="G95" s="7"/>
      <c r="H95" s="133"/>
      <c r="I95" s="7"/>
      <c r="J95" s="130"/>
      <c r="K95" s="1"/>
      <c r="L95" s="136"/>
    </row>
    <row r="96" spans="2:12" ht="25.5" outlineLevel="1">
      <c r="B96" s="127"/>
      <c r="C96" s="7"/>
      <c r="D96" s="38" t="s">
        <v>78</v>
      </c>
      <c r="E96" s="7"/>
      <c r="F96" s="130"/>
      <c r="G96" s="7"/>
      <c r="H96" s="133"/>
      <c r="I96" s="7"/>
      <c r="J96" s="130"/>
      <c r="K96" s="1"/>
      <c r="L96" s="136"/>
    </row>
    <row r="97" spans="2:12" ht="15.75" outlineLevel="1">
      <c r="B97" s="127"/>
      <c r="C97" s="7"/>
      <c r="D97" s="38" t="s">
        <v>79</v>
      </c>
      <c r="E97" s="7"/>
      <c r="F97" s="130"/>
      <c r="G97" s="7"/>
      <c r="H97" s="133"/>
      <c r="I97" s="7"/>
      <c r="J97" s="130"/>
      <c r="K97" s="1"/>
      <c r="L97" s="136"/>
    </row>
    <row r="98" spans="2:12" ht="25.5" outlineLevel="1">
      <c r="B98" s="127"/>
      <c r="C98" s="7"/>
      <c r="D98" s="38" t="s">
        <v>80</v>
      </c>
      <c r="E98" s="7"/>
      <c r="F98" s="130"/>
      <c r="G98" s="7"/>
      <c r="H98" s="133"/>
      <c r="I98" s="7"/>
      <c r="J98" s="130"/>
      <c r="K98" s="1"/>
      <c r="L98" s="136"/>
    </row>
    <row r="99" spans="2:12" ht="15.75" outlineLevel="1">
      <c r="B99" s="127"/>
      <c r="C99" s="7"/>
      <c r="D99" s="38" t="s">
        <v>81</v>
      </c>
      <c r="E99" s="7"/>
      <c r="F99" s="130"/>
      <c r="G99" s="7"/>
      <c r="H99" s="133"/>
      <c r="I99" s="7"/>
      <c r="J99" s="130"/>
      <c r="K99" s="1"/>
      <c r="L99" s="136"/>
    </row>
    <row r="100" spans="2:12" ht="51.75" outlineLevel="1" thickBot="1">
      <c r="B100" s="128"/>
      <c r="C100" s="7"/>
      <c r="D100" s="41" t="s">
        <v>82</v>
      </c>
      <c r="E100" s="7"/>
      <c r="F100" s="131"/>
      <c r="G100" s="7"/>
      <c r="H100" s="134"/>
      <c r="I100" s="7"/>
      <c r="J100" s="131"/>
      <c r="K100" s="1"/>
      <c r="L100" s="137"/>
    </row>
    <row r="101" spans="2:12" ht="18" thickBot="1">
      <c r="B101" s="119"/>
      <c r="C101"/>
      <c r="D101"/>
      <c r="E101"/>
      <c r="F101" s="26"/>
      <c r="G101" s="26"/>
      <c r="H101" s="27"/>
      <c r="I101" s="26"/>
      <c r="J101" s="26"/>
      <c r="K101"/>
      <c r="L101" s="28"/>
    </row>
    <row r="102" spans="2:12" ht="15.75" outlineLevel="1">
      <c r="B102" s="126" t="s">
        <v>83</v>
      </c>
      <c r="C102" s="7"/>
      <c r="D102" s="35" t="s">
        <v>84</v>
      </c>
      <c r="E102" s="7"/>
      <c r="F102" s="147">
        <v>1100</v>
      </c>
      <c r="G102" s="7"/>
      <c r="H102" s="140">
        <v>0.2</v>
      </c>
      <c r="I102" s="33"/>
      <c r="J102" s="138">
        <f>F102-(F102*H102)</f>
        <v>880</v>
      </c>
      <c r="K102" s="34"/>
      <c r="L102" s="135">
        <f>F102-J102</f>
        <v>220</v>
      </c>
    </row>
    <row r="103" spans="2:12" ht="15.75" outlineLevel="1">
      <c r="B103" s="127"/>
      <c r="C103" s="7"/>
      <c r="D103" s="38" t="s">
        <v>85</v>
      </c>
      <c r="E103" s="7"/>
      <c r="F103" s="148"/>
      <c r="G103" s="7"/>
      <c r="H103" s="145"/>
      <c r="I103" s="7"/>
      <c r="J103" s="144"/>
      <c r="K103" s="1"/>
      <c r="L103" s="146"/>
    </row>
    <row r="104" spans="2:12" ht="15.75" outlineLevel="1">
      <c r="B104" s="127"/>
      <c r="C104" s="7"/>
      <c r="D104" s="38" t="s">
        <v>86</v>
      </c>
      <c r="E104" s="7"/>
      <c r="F104" s="148"/>
      <c r="G104" s="7"/>
      <c r="H104" s="145"/>
      <c r="I104" s="7"/>
      <c r="J104" s="144"/>
      <c r="K104" s="1"/>
      <c r="L104" s="146"/>
    </row>
    <row r="105" spans="2:12" ht="26.25" outlineLevel="1" thickBot="1">
      <c r="B105" s="128"/>
      <c r="C105" s="7"/>
      <c r="D105" s="41" t="s">
        <v>87</v>
      </c>
      <c r="E105" s="7"/>
      <c r="F105" s="149"/>
      <c r="G105" s="7"/>
      <c r="H105" s="141"/>
      <c r="I105" s="7"/>
      <c r="J105" s="139"/>
      <c r="K105" s="1"/>
      <c r="L105" s="143"/>
    </row>
    <row r="106" spans="2:12" ht="18" thickBot="1">
      <c r="B106" s="119"/>
      <c r="C106"/>
      <c r="D106"/>
      <c r="E106"/>
      <c r="F106" s="26"/>
      <c r="G106" s="26"/>
      <c r="H106" s="27"/>
      <c r="I106" s="26"/>
      <c r="J106" s="26"/>
      <c r="K106"/>
      <c r="L106" s="28"/>
    </row>
    <row r="107" spans="2:12" ht="15.75" outlineLevel="1">
      <c r="B107" s="126" t="s">
        <v>324</v>
      </c>
      <c r="C107" s="7"/>
      <c r="D107" s="35" t="s">
        <v>88</v>
      </c>
      <c r="E107" s="7"/>
      <c r="F107" s="129">
        <v>1350</v>
      </c>
      <c r="G107" s="33"/>
      <c r="H107" s="132">
        <v>0.2</v>
      </c>
      <c r="I107" s="33"/>
      <c r="J107" s="129">
        <f>F107-(F107*H107)</f>
        <v>1080</v>
      </c>
      <c r="K107" s="34"/>
      <c r="L107" s="135">
        <f>F107-J107</f>
        <v>270</v>
      </c>
    </row>
    <row r="108" spans="2:12" ht="15.75" outlineLevel="1">
      <c r="B108" s="127"/>
      <c r="C108" s="7"/>
      <c r="D108" s="38" t="s">
        <v>89</v>
      </c>
      <c r="E108" s="7"/>
      <c r="F108" s="130"/>
      <c r="G108" s="7"/>
      <c r="H108" s="133"/>
      <c r="I108" s="7"/>
      <c r="J108" s="130"/>
      <c r="K108" s="1"/>
      <c r="L108" s="136"/>
    </row>
    <row r="109" spans="2:12" ht="15.75" outlineLevel="1">
      <c r="B109" s="127"/>
      <c r="C109" s="7"/>
      <c r="D109" s="38" t="s">
        <v>11</v>
      </c>
      <c r="E109" s="7"/>
      <c r="F109" s="130"/>
      <c r="G109" s="7"/>
      <c r="H109" s="133"/>
      <c r="I109" s="7"/>
      <c r="J109" s="130"/>
      <c r="K109" s="1"/>
      <c r="L109" s="136"/>
    </row>
    <row r="110" spans="2:12" ht="15.75" outlineLevel="1">
      <c r="B110" s="127"/>
      <c r="C110" s="7"/>
      <c r="D110" s="38" t="s">
        <v>90</v>
      </c>
      <c r="E110" s="7"/>
      <c r="F110" s="130"/>
      <c r="G110" s="7"/>
      <c r="H110" s="133"/>
      <c r="I110" s="7"/>
      <c r="J110" s="130"/>
      <c r="K110" s="1"/>
      <c r="L110" s="136"/>
    </row>
    <row r="111" spans="2:12" ht="15.75" outlineLevel="1">
      <c r="B111" s="127"/>
      <c r="C111" s="7"/>
      <c r="D111" s="38" t="s">
        <v>91</v>
      </c>
      <c r="E111" s="7"/>
      <c r="F111" s="130"/>
      <c r="G111" s="7"/>
      <c r="H111" s="133"/>
      <c r="I111" s="7"/>
      <c r="J111" s="130"/>
      <c r="K111" s="1"/>
      <c r="L111" s="136"/>
    </row>
    <row r="112" spans="2:12" ht="25.5" outlineLevel="1">
      <c r="B112" s="127"/>
      <c r="C112" s="7"/>
      <c r="D112" s="48" t="s">
        <v>92</v>
      </c>
      <c r="E112" s="7"/>
      <c r="F112" s="130"/>
      <c r="G112" s="7"/>
      <c r="H112" s="133"/>
      <c r="I112" s="7"/>
      <c r="J112" s="130"/>
      <c r="K112" s="1"/>
      <c r="L112" s="136"/>
    </row>
    <row r="113" spans="2:12" ht="15.75" outlineLevel="1">
      <c r="B113" s="127"/>
      <c r="C113" s="7"/>
      <c r="D113" s="48" t="s">
        <v>93</v>
      </c>
      <c r="E113" s="7"/>
      <c r="F113" s="130"/>
      <c r="G113" s="7"/>
      <c r="H113" s="133"/>
      <c r="I113" s="7"/>
      <c r="J113" s="130"/>
      <c r="K113" s="1"/>
      <c r="L113" s="136"/>
    </row>
    <row r="114" spans="2:12" ht="15.75" outlineLevel="1">
      <c r="B114" s="127"/>
      <c r="C114" s="7"/>
      <c r="D114" s="49" t="s">
        <v>94</v>
      </c>
      <c r="E114" s="7"/>
      <c r="F114" s="130"/>
      <c r="G114" s="7"/>
      <c r="H114" s="133"/>
      <c r="I114" s="7"/>
      <c r="J114" s="130"/>
      <c r="K114" s="1"/>
      <c r="L114" s="136"/>
    </row>
    <row r="115" spans="2:12" ht="25.5" outlineLevel="1">
      <c r="B115" s="127"/>
      <c r="C115" s="7"/>
      <c r="D115" s="49" t="s">
        <v>95</v>
      </c>
      <c r="E115" s="7"/>
      <c r="F115" s="130"/>
      <c r="G115" s="7"/>
      <c r="H115" s="133"/>
      <c r="I115" s="7"/>
      <c r="J115" s="130"/>
      <c r="K115" s="1"/>
      <c r="L115" s="136"/>
    </row>
    <row r="116" spans="2:12" ht="38.25" outlineLevel="1">
      <c r="B116" s="127"/>
      <c r="C116" s="7"/>
      <c r="D116" s="49" t="s">
        <v>96</v>
      </c>
      <c r="E116" s="7"/>
      <c r="F116" s="130"/>
      <c r="G116" s="7"/>
      <c r="H116" s="133"/>
      <c r="I116" s="7"/>
      <c r="J116" s="130"/>
      <c r="K116" s="1"/>
      <c r="L116" s="136"/>
    </row>
    <row r="117" spans="2:12" ht="16.5" outlineLevel="1" thickBot="1">
      <c r="B117" s="128"/>
      <c r="C117" s="7"/>
      <c r="D117" s="50" t="s">
        <v>97</v>
      </c>
      <c r="E117" s="7"/>
      <c r="F117" s="131"/>
      <c r="G117" s="7"/>
      <c r="H117" s="134"/>
      <c r="I117" s="7"/>
      <c r="J117" s="131"/>
      <c r="K117" s="1"/>
      <c r="L117" s="137"/>
    </row>
    <row r="118" spans="2:12" ht="18" thickBot="1">
      <c r="B118" s="119"/>
      <c r="C118"/>
      <c r="D118"/>
      <c r="E118"/>
      <c r="F118" s="26"/>
      <c r="G118" s="26"/>
      <c r="H118" s="27"/>
      <c r="I118" s="26"/>
      <c r="J118" s="26"/>
      <c r="K118"/>
      <c r="L118" s="28"/>
    </row>
    <row r="119" spans="2:12" ht="15.75" outlineLevel="1">
      <c r="B119" s="126" t="s">
        <v>323</v>
      </c>
      <c r="C119" s="7"/>
      <c r="D119" s="35" t="s">
        <v>98</v>
      </c>
      <c r="E119" s="7"/>
      <c r="F119" s="129">
        <v>4500</v>
      </c>
      <c r="G119" s="33"/>
      <c r="H119" s="132">
        <v>0.2</v>
      </c>
      <c r="I119" s="33"/>
      <c r="J119" s="129">
        <f>F119-(F119*H119)</f>
        <v>3600</v>
      </c>
      <c r="K119" s="34"/>
      <c r="L119" s="135">
        <f>F119-J119</f>
        <v>900</v>
      </c>
    </row>
    <row r="120" spans="2:12" ht="15.75" outlineLevel="1">
      <c r="B120" s="127"/>
      <c r="C120" s="7"/>
      <c r="D120" s="38" t="s">
        <v>89</v>
      </c>
      <c r="E120" s="7"/>
      <c r="F120" s="130"/>
      <c r="G120" s="7"/>
      <c r="H120" s="133"/>
      <c r="I120" s="7"/>
      <c r="J120" s="130"/>
      <c r="K120" s="1"/>
      <c r="L120" s="136"/>
    </row>
    <row r="121" spans="2:12" ht="15.75" outlineLevel="1">
      <c r="B121" s="127"/>
      <c r="C121" s="7"/>
      <c r="D121" s="38" t="s">
        <v>11</v>
      </c>
      <c r="E121" s="7"/>
      <c r="F121" s="130"/>
      <c r="G121" s="7"/>
      <c r="H121" s="133"/>
      <c r="I121" s="7"/>
      <c r="J121" s="130"/>
      <c r="K121" s="1"/>
      <c r="L121" s="136"/>
    </row>
    <row r="122" spans="2:12" ht="15.75" outlineLevel="1">
      <c r="B122" s="127"/>
      <c r="C122" s="7"/>
      <c r="D122" s="38" t="s">
        <v>90</v>
      </c>
      <c r="E122" s="7"/>
      <c r="F122" s="130"/>
      <c r="G122" s="7"/>
      <c r="H122" s="133"/>
      <c r="I122" s="7"/>
      <c r="J122" s="130"/>
      <c r="K122" s="1"/>
      <c r="L122" s="136"/>
    </row>
    <row r="123" spans="2:12" ht="25.5" outlineLevel="1">
      <c r="B123" s="127"/>
      <c r="C123" s="7"/>
      <c r="D123" s="38" t="s">
        <v>99</v>
      </c>
      <c r="E123" s="7"/>
      <c r="F123" s="130"/>
      <c r="G123" s="7"/>
      <c r="H123" s="133"/>
      <c r="I123" s="7"/>
      <c r="J123" s="130"/>
      <c r="K123" s="1"/>
      <c r="L123" s="136"/>
    </row>
    <row r="124" spans="2:12" ht="25.5" outlineLevel="1">
      <c r="B124" s="127"/>
      <c r="C124" s="7"/>
      <c r="D124" s="38" t="s">
        <v>100</v>
      </c>
      <c r="E124" s="7"/>
      <c r="F124" s="130"/>
      <c r="G124" s="7"/>
      <c r="H124" s="133"/>
      <c r="I124" s="7"/>
      <c r="J124" s="130"/>
      <c r="K124" s="1"/>
      <c r="L124" s="136"/>
    </row>
    <row r="125" spans="2:12" ht="25.5" outlineLevel="1">
      <c r="B125" s="127"/>
      <c r="C125" s="7"/>
      <c r="D125" s="38" t="s">
        <v>101</v>
      </c>
      <c r="E125" s="7"/>
      <c r="F125" s="130"/>
      <c r="G125" s="7"/>
      <c r="H125" s="133"/>
      <c r="I125" s="7"/>
      <c r="J125" s="130"/>
      <c r="K125" s="1"/>
      <c r="L125" s="136"/>
    </row>
    <row r="126" spans="2:12" ht="15.75" outlineLevel="1">
      <c r="B126" s="127"/>
      <c r="C126" s="7"/>
      <c r="D126" s="38" t="s">
        <v>102</v>
      </c>
      <c r="E126" s="7"/>
      <c r="F126" s="130"/>
      <c r="G126" s="7"/>
      <c r="H126" s="133"/>
      <c r="I126" s="7"/>
      <c r="J126" s="130"/>
      <c r="K126" s="1"/>
      <c r="L126" s="136"/>
    </row>
    <row r="127" spans="2:12" ht="38.25" outlineLevel="1">
      <c r="B127" s="127"/>
      <c r="C127" s="7"/>
      <c r="D127" s="38" t="s">
        <v>103</v>
      </c>
      <c r="E127" s="7"/>
      <c r="F127" s="130"/>
      <c r="G127" s="7"/>
      <c r="H127" s="133"/>
      <c r="I127" s="7"/>
      <c r="J127" s="130"/>
      <c r="K127" s="1"/>
      <c r="L127" s="136"/>
    </row>
    <row r="128" spans="2:12" ht="15.75" outlineLevel="1">
      <c r="B128" s="127"/>
      <c r="C128" s="7"/>
      <c r="D128" s="38" t="s">
        <v>104</v>
      </c>
      <c r="E128" s="7"/>
      <c r="F128" s="130"/>
      <c r="G128" s="7"/>
      <c r="H128" s="133"/>
      <c r="I128" s="7"/>
      <c r="J128" s="130"/>
      <c r="K128" s="1"/>
      <c r="L128" s="136"/>
    </row>
    <row r="129" spans="2:12" ht="15.75" outlineLevel="1">
      <c r="B129" s="127"/>
      <c r="C129" s="7"/>
      <c r="D129" s="38" t="s">
        <v>105</v>
      </c>
      <c r="E129" s="7"/>
      <c r="F129" s="130"/>
      <c r="G129" s="7"/>
      <c r="H129" s="133"/>
      <c r="I129" s="7"/>
      <c r="J129" s="130"/>
      <c r="K129" s="1"/>
      <c r="L129" s="136"/>
    </row>
    <row r="130" spans="2:12" ht="25.5" outlineLevel="1">
      <c r="B130" s="127"/>
      <c r="C130" s="7"/>
      <c r="D130" s="38" t="s">
        <v>106</v>
      </c>
      <c r="E130" s="7"/>
      <c r="F130" s="130"/>
      <c r="G130" s="7"/>
      <c r="H130" s="133"/>
      <c r="I130" s="7"/>
      <c r="J130" s="130"/>
      <c r="K130" s="1"/>
      <c r="L130" s="136"/>
    </row>
    <row r="131" spans="2:12" ht="15.75" outlineLevel="1">
      <c r="B131" s="127"/>
      <c r="C131" s="7"/>
      <c r="D131" s="38" t="s">
        <v>107</v>
      </c>
      <c r="E131" s="7"/>
      <c r="F131" s="130"/>
      <c r="G131" s="7"/>
      <c r="H131" s="133"/>
      <c r="I131" s="7"/>
      <c r="J131" s="130"/>
      <c r="K131" s="1"/>
      <c r="L131" s="136"/>
    </row>
    <row r="132" spans="2:12" ht="39" outlineLevel="1" thickBot="1">
      <c r="B132" s="128"/>
      <c r="C132" s="7"/>
      <c r="D132" s="45" t="s">
        <v>108</v>
      </c>
      <c r="E132" s="7"/>
      <c r="F132" s="131"/>
      <c r="G132" s="7"/>
      <c r="H132" s="134"/>
      <c r="I132" s="7"/>
      <c r="J132" s="131"/>
      <c r="K132" s="1"/>
      <c r="L132" s="137"/>
    </row>
    <row r="133" spans="2:12" ht="16.5" thickBot="1">
      <c r="B133" s="119"/>
      <c r="C133"/>
      <c r="D133"/>
      <c r="E133"/>
      <c r="F133" s="26"/>
      <c r="G133" s="26"/>
      <c r="H133" s="26"/>
      <c r="I133" s="26"/>
      <c r="J133" s="26"/>
      <c r="K133"/>
      <c r="L133"/>
    </row>
    <row r="134" spans="2:12" ht="15.75" outlineLevel="1">
      <c r="B134" s="126" t="s">
        <v>322</v>
      </c>
      <c r="C134" s="7"/>
      <c r="D134" s="35" t="s">
        <v>109</v>
      </c>
      <c r="E134" s="7"/>
      <c r="F134" s="129">
        <v>6750</v>
      </c>
      <c r="G134" s="33"/>
      <c r="H134" s="132">
        <v>0.2</v>
      </c>
      <c r="I134" s="33"/>
      <c r="J134" s="129">
        <f>F134-(F134*H134)</f>
        <v>5400</v>
      </c>
      <c r="K134" s="34"/>
      <c r="L134" s="135">
        <f>F134-J134</f>
        <v>1350</v>
      </c>
    </row>
    <row r="135" spans="2:12" ht="15.75" outlineLevel="1">
      <c r="B135" s="127"/>
      <c r="C135" s="7"/>
      <c r="D135" s="38" t="s">
        <v>89</v>
      </c>
      <c r="E135" s="7"/>
      <c r="F135" s="130"/>
      <c r="G135" s="7"/>
      <c r="H135" s="133"/>
      <c r="I135" s="7"/>
      <c r="J135" s="130"/>
      <c r="K135" s="1"/>
      <c r="L135" s="136"/>
    </row>
    <row r="136" spans="2:12" ht="15.75" outlineLevel="1">
      <c r="B136" s="127"/>
      <c r="C136" s="7"/>
      <c r="D136" s="38" t="s">
        <v>11</v>
      </c>
      <c r="E136" s="7"/>
      <c r="F136" s="130"/>
      <c r="G136" s="7"/>
      <c r="H136" s="133"/>
      <c r="I136" s="7"/>
      <c r="J136" s="130"/>
      <c r="K136" s="1"/>
      <c r="L136" s="136"/>
    </row>
    <row r="137" spans="2:12" ht="15.75" outlineLevel="1">
      <c r="B137" s="127"/>
      <c r="C137" s="7"/>
      <c r="D137" s="38" t="s">
        <v>90</v>
      </c>
      <c r="E137" s="7"/>
      <c r="F137" s="130"/>
      <c r="G137" s="7"/>
      <c r="H137" s="133"/>
      <c r="I137" s="7"/>
      <c r="J137" s="130"/>
      <c r="K137" s="1"/>
      <c r="L137" s="136"/>
    </row>
    <row r="138" spans="2:12" ht="25.5" outlineLevel="1">
      <c r="B138" s="127"/>
      <c r="C138" s="7"/>
      <c r="D138" s="38" t="s">
        <v>110</v>
      </c>
      <c r="E138" s="7"/>
      <c r="F138" s="130"/>
      <c r="G138" s="7"/>
      <c r="H138" s="133"/>
      <c r="I138" s="7"/>
      <c r="J138" s="130"/>
      <c r="K138" s="1"/>
      <c r="L138" s="136"/>
    </row>
    <row r="139" spans="2:12" ht="25.5" outlineLevel="1">
      <c r="B139" s="127"/>
      <c r="C139" s="7"/>
      <c r="D139" s="38" t="s">
        <v>100</v>
      </c>
      <c r="E139" s="7"/>
      <c r="F139" s="130"/>
      <c r="G139" s="7"/>
      <c r="H139" s="133"/>
      <c r="I139" s="7"/>
      <c r="J139" s="130"/>
      <c r="K139" s="1"/>
      <c r="L139" s="136"/>
    </row>
    <row r="140" spans="2:12" ht="25.5" outlineLevel="1">
      <c r="B140" s="127"/>
      <c r="C140" s="7"/>
      <c r="D140" s="38" t="s">
        <v>101</v>
      </c>
      <c r="E140" s="7"/>
      <c r="F140" s="130"/>
      <c r="G140" s="7"/>
      <c r="H140" s="133"/>
      <c r="I140" s="7"/>
      <c r="J140" s="130"/>
      <c r="K140" s="1"/>
      <c r="L140" s="136"/>
    </row>
    <row r="141" spans="2:12" ht="51" outlineLevel="1">
      <c r="B141" s="127"/>
      <c r="C141" s="7"/>
      <c r="D141" s="38" t="s">
        <v>111</v>
      </c>
      <c r="E141" s="7"/>
      <c r="F141" s="130"/>
      <c r="G141" s="7"/>
      <c r="H141" s="133"/>
      <c r="I141" s="7"/>
      <c r="J141" s="130"/>
      <c r="K141" s="1"/>
      <c r="L141" s="136"/>
    </row>
    <row r="142" spans="2:12" ht="38.25" outlineLevel="1">
      <c r="B142" s="127"/>
      <c r="C142" s="7"/>
      <c r="D142" s="38" t="s">
        <v>103</v>
      </c>
      <c r="E142" s="7"/>
      <c r="F142" s="130"/>
      <c r="G142" s="7"/>
      <c r="H142" s="133"/>
      <c r="I142" s="7"/>
      <c r="J142" s="130"/>
      <c r="K142" s="1"/>
      <c r="L142" s="136"/>
    </row>
    <row r="143" spans="2:12" ht="15.75" outlineLevel="1">
      <c r="B143" s="127"/>
      <c r="C143" s="7"/>
      <c r="D143" s="38" t="s">
        <v>104</v>
      </c>
      <c r="E143" s="7"/>
      <c r="F143" s="130"/>
      <c r="G143" s="7"/>
      <c r="H143" s="133"/>
      <c r="I143" s="7"/>
      <c r="J143" s="130"/>
      <c r="K143" s="1"/>
      <c r="L143" s="136"/>
    </row>
    <row r="144" spans="2:12" ht="15.75" outlineLevel="1">
      <c r="B144" s="127"/>
      <c r="C144" s="7"/>
      <c r="D144" s="38" t="s">
        <v>105</v>
      </c>
      <c r="E144" s="7"/>
      <c r="F144" s="130"/>
      <c r="G144" s="7"/>
      <c r="H144" s="133"/>
      <c r="I144" s="7"/>
      <c r="J144" s="130"/>
      <c r="K144" s="1"/>
      <c r="L144" s="136"/>
    </row>
    <row r="145" spans="2:12" ht="15.75" outlineLevel="1">
      <c r="B145" s="127"/>
      <c r="C145" s="7"/>
      <c r="D145" s="38" t="s">
        <v>112</v>
      </c>
      <c r="E145" s="7"/>
      <c r="F145" s="130"/>
      <c r="G145" s="7"/>
      <c r="H145" s="133"/>
      <c r="I145" s="7"/>
      <c r="J145" s="130"/>
      <c r="K145" s="1"/>
      <c r="L145" s="136"/>
    </row>
    <row r="146" spans="2:12" ht="15.75" outlineLevel="1">
      <c r="B146" s="127"/>
      <c r="C146" s="7"/>
      <c r="D146" s="38" t="s">
        <v>107</v>
      </c>
      <c r="E146" s="7"/>
      <c r="F146" s="130"/>
      <c r="G146" s="7"/>
      <c r="H146" s="133"/>
      <c r="I146" s="7"/>
      <c r="J146" s="130"/>
      <c r="K146" s="1"/>
      <c r="L146" s="136"/>
    </row>
    <row r="147" spans="2:12" ht="25.5" outlineLevel="1">
      <c r="B147" s="127"/>
      <c r="C147" s="7"/>
      <c r="D147" s="38" t="s">
        <v>113</v>
      </c>
      <c r="E147" s="7"/>
      <c r="F147" s="130"/>
      <c r="G147" s="7"/>
      <c r="H147" s="133"/>
      <c r="I147" s="7"/>
      <c r="J147" s="130"/>
      <c r="K147" s="1"/>
      <c r="L147" s="136"/>
    </row>
    <row r="148" spans="2:12" ht="15.75" outlineLevel="1">
      <c r="B148" s="127"/>
      <c r="C148" s="7"/>
      <c r="D148" s="38" t="s">
        <v>53</v>
      </c>
      <c r="E148" s="7"/>
      <c r="F148" s="130"/>
      <c r="G148" s="7"/>
      <c r="H148" s="133"/>
      <c r="I148" s="7"/>
      <c r="J148" s="130"/>
      <c r="K148" s="1"/>
      <c r="L148" s="136"/>
    </row>
    <row r="149" spans="2:12" ht="38.25" outlineLevel="1">
      <c r="B149" s="127"/>
      <c r="C149" s="7"/>
      <c r="D149" s="38" t="s">
        <v>114</v>
      </c>
      <c r="E149" s="7"/>
      <c r="F149" s="130"/>
      <c r="G149" s="7"/>
      <c r="H149" s="133"/>
      <c r="I149" s="7"/>
      <c r="J149" s="130"/>
      <c r="K149" s="1"/>
      <c r="L149" s="136"/>
    </row>
    <row r="150" spans="2:12" ht="38.25" outlineLevel="1">
      <c r="B150" s="127"/>
      <c r="C150" s="7"/>
      <c r="D150" s="48" t="s">
        <v>115</v>
      </c>
      <c r="E150" s="7"/>
      <c r="F150" s="130"/>
      <c r="G150" s="7"/>
      <c r="H150" s="133"/>
      <c r="I150" s="7"/>
      <c r="J150" s="130"/>
      <c r="K150" s="1"/>
      <c r="L150" s="136"/>
    </row>
    <row r="151" spans="2:12" ht="38.25" outlineLevel="1">
      <c r="B151" s="127"/>
      <c r="C151" s="7"/>
      <c r="D151" s="48" t="s">
        <v>116</v>
      </c>
      <c r="E151" s="7"/>
      <c r="F151" s="130"/>
      <c r="G151" s="7"/>
      <c r="H151" s="133"/>
      <c r="I151" s="7"/>
      <c r="J151" s="130"/>
      <c r="K151" s="1"/>
      <c r="L151" s="136"/>
    </row>
    <row r="152" spans="2:12" ht="38.25" outlineLevel="1">
      <c r="B152" s="127"/>
      <c r="C152" s="7"/>
      <c r="D152" s="48" t="s">
        <v>117</v>
      </c>
      <c r="E152" s="7"/>
      <c r="F152" s="130"/>
      <c r="G152" s="7"/>
      <c r="H152" s="133"/>
      <c r="I152" s="7"/>
      <c r="J152" s="130"/>
      <c r="K152" s="1"/>
      <c r="L152" s="136"/>
    </row>
    <row r="153" spans="2:12" ht="16.5" outlineLevel="1" thickBot="1">
      <c r="B153" s="128"/>
      <c r="C153" s="7"/>
      <c r="D153" s="45" t="s">
        <v>118</v>
      </c>
      <c r="E153" s="7"/>
      <c r="F153" s="131"/>
      <c r="G153" s="7"/>
      <c r="H153" s="134"/>
      <c r="I153" s="7"/>
      <c r="J153" s="131"/>
      <c r="K153" s="1"/>
      <c r="L153" s="137"/>
    </row>
    <row r="154" spans="2:12" ht="16.5" thickBot="1">
      <c r="B154" s="119"/>
      <c r="C154"/>
      <c r="D154"/>
      <c r="E154"/>
      <c r="F154" s="26"/>
      <c r="G154" s="26"/>
      <c r="H154" s="26"/>
      <c r="I154" s="26"/>
      <c r="J154" s="26"/>
      <c r="K154"/>
      <c r="L154"/>
    </row>
    <row r="155" spans="2:12" ht="15.75" outlineLevel="1">
      <c r="B155" s="126" t="s">
        <v>119</v>
      </c>
      <c r="C155" s="7"/>
      <c r="D155" s="35" t="s">
        <v>120</v>
      </c>
      <c r="E155" s="7"/>
      <c r="F155" s="129">
        <v>800</v>
      </c>
      <c r="G155" s="33"/>
      <c r="H155" s="132">
        <v>0.2</v>
      </c>
      <c r="I155" s="33"/>
      <c r="J155" s="129">
        <f>F155-(F155*H155)</f>
        <v>640</v>
      </c>
      <c r="K155" s="34"/>
      <c r="L155" s="135">
        <f>F155-J155</f>
        <v>160</v>
      </c>
    </row>
    <row r="156" spans="2:12" ht="15.75" outlineLevel="1">
      <c r="B156" s="127"/>
      <c r="C156" s="7"/>
      <c r="D156" s="38" t="s">
        <v>121</v>
      </c>
      <c r="E156" s="7"/>
      <c r="F156" s="130"/>
      <c r="G156" s="7"/>
      <c r="H156" s="133"/>
      <c r="I156" s="7"/>
      <c r="J156" s="130"/>
      <c r="K156" s="1"/>
      <c r="L156" s="146"/>
    </row>
    <row r="157" spans="2:12" ht="15.75" outlineLevel="1">
      <c r="B157" s="127"/>
      <c r="C157" s="7"/>
      <c r="D157" s="38" t="s">
        <v>11</v>
      </c>
      <c r="E157" s="7"/>
      <c r="F157" s="130"/>
      <c r="G157" s="7"/>
      <c r="H157" s="133"/>
      <c r="I157" s="7"/>
      <c r="J157" s="130"/>
      <c r="K157" s="1"/>
      <c r="L157" s="146"/>
    </row>
    <row r="158" spans="2:12" ht="15.75" outlineLevel="1">
      <c r="B158" s="127"/>
      <c r="C158" s="7"/>
      <c r="D158" s="38" t="s">
        <v>122</v>
      </c>
      <c r="E158" s="7"/>
      <c r="F158" s="130"/>
      <c r="G158" s="7"/>
      <c r="H158" s="133"/>
      <c r="I158" s="7"/>
      <c r="J158" s="130"/>
      <c r="K158" s="1"/>
      <c r="L158" s="146"/>
    </row>
    <row r="159" spans="2:12" ht="15.75" outlineLevel="1">
      <c r="B159" s="127"/>
      <c r="C159" s="7"/>
      <c r="D159" s="38" t="s">
        <v>13</v>
      </c>
      <c r="E159" s="7"/>
      <c r="F159" s="130"/>
      <c r="G159" s="7"/>
      <c r="H159" s="133"/>
      <c r="I159" s="7"/>
      <c r="J159" s="130"/>
      <c r="K159" s="1"/>
      <c r="L159" s="146"/>
    </row>
    <row r="160" spans="2:12" ht="15.75" outlineLevel="1">
      <c r="B160" s="127"/>
      <c r="C160" s="7"/>
      <c r="D160" s="38" t="s">
        <v>14</v>
      </c>
      <c r="E160" s="7"/>
      <c r="F160" s="130"/>
      <c r="G160" s="7"/>
      <c r="H160" s="133"/>
      <c r="I160" s="7"/>
      <c r="J160" s="130"/>
      <c r="K160" s="1"/>
      <c r="L160" s="146"/>
    </row>
    <row r="161" spans="2:12" ht="15.75" outlineLevel="1">
      <c r="B161" s="127"/>
      <c r="C161" s="7"/>
      <c r="D161" s="38" t="s">
        <v>15</v>
      </c>
      <c r="E161" s="7"/>
      <c r="F161" s="130"/>
      <c r="G161" s="7"/>
      <c r="H161" s="133"/>
      <c r="I161" s="7"/>
      <c r="J161" s="130"/>
      <c r="K161" s="1"/>
      <c r="L161" s="146"/>
    </row>
    <row r="162" spans="2:12" ht="15.75" outlineLevel="1">
      <c r="B162" s="127"/>
      <c r="C162" s="7"/>
      <c r="D162" s="48" t="s">
        <v>123</v>
      </c>
      <c r="E162" s="7"/>
      <c r="F162" s="130"/>
      <c r="G162" s="7"/>
      <c r="H162" s="133"/>
      <c r="I162" s="7"/>
      <c r="J162" s="130"/>
      <c r="K162" s="1"/>
      <c r="L162" s="146"/>
    </row>
    <row r="163" spans="2:12" ht="25.5" outlineLevel="1">
      <c r="B163" s="127"/>
      <c r="C163" s="7"/>
      <c r="D163" s="38" t="s">
        <v>23</v>
      </c>
      <c r="E163" s="7"/>
      <c r="F163" s="130"/>
      <c r="G163" s="7"/>
      <c r="H163" s="133"/>
      <c r="I163" s="7"/>
      <c r="J163" s="130"/>
      <c r="K163" s="1"/>
      <c r="L163" s="146"/>
    </row>
    <row r="164" spans="2:12" ht="15.75" outlineLevel="1">
      <c r="B164" s="127"/>
      <c r="C164" s="7"/>
      <c r="D164" s="38" t="s">
        <v>24</v>
      </c>
      <c r="E164" s="7"/>
      <c r="F164" s="130"/>
      <c r="G164" s="7"/>
      <c r="H164" s="133"/>
      <c r="I164" s="7"/>
      <c r="J164" s="130"/>
      <c r="K164" s="1"/>
      <c r="L164" s="146"/>
    </row>
    <row r="165" spans="2:12" ht="15.75" outlineLevel="1">
      <c r="B165" s="127"/>
      <c r="C165" s="7"/>
      <c r="D165" s="38" t="s">
        <v>124</v>
      </c>
      <c r="E165" s="7"/>
      <c r="F165" s="130"/>
      <c r="G165" s="7"/>
      <c r="H165" s="133"/>
      <c r="I165" s="7"/>
      <c r="J165" s="130"/>
      <c r="K165" s="1"/>
      <c r="L165" s="146"/>
    </row>
    <row r="166" spans="2:12" ht="15.75" outlineLevel="1">
      <c r="B166" s="127"/>
      <c r="C166" s="7"/>
      <c r="D166" s="38" t="s">
        <v>125</v>
      </c>
      <c r="E166" s="7"/>
      <c r="F166" s="130"/>
      <c r="G166" s="7"/>
      <c r="H166" s="133"/>
      <c r="I166" s="7"/>
      <c r="J166" s="130"/>
      <c r="K166" s="1"/>
      <c r="L166" s="146"/>
    </row>
    <row r="167" spans="2:12" ht="15.75" outlineLevel="1">
      <c r="B167" s="127"/>
      <c r="C167" s="7"/>
      <c r="D167" s="38" t="s">
        <v>26</v>
      </c>
      <c r="E167" s="7"/>
      <c r="F167" s="130"/>
      <c r="G167" s="7"/>
      <c r="H167" s="133"/>
      <c r="I167" s="7"/>
      <c r="J167" s="130"/>
      <c r="K167" s="1"/>
      <c r="L167" s="146"/>
    </row>
    <row r="168" spans="2:12" ht="15.75" outlineLevel="1">
      <c r="B168" s="127"/>
      <c r="C168" s="7"/>
      <c r="D168" s="38" t="s">
        <v>27</v>
      </c>
      <c r="E168" s="7"/>
      <c r="F168" s="130"/>
      <c r="G168" s="7"/>
      <c r="H168" s="133"/>
      <c r="I168" s="7"/>
      <c r="J168" s="130"/>
      <c r="K168" s="1"/>
      <c r="L168" s="146"/>
    </row>
    <row r="169" spans="2:12" ht="39" outlineLevel="1" thickBot="1">
      <c r="B169" s="128"/>
      <c r="C169" s="7"/>
      <c r="D169" s="41" t="s">
        <v>126</v>
      </c>
      <c r="E169" s="7"/>
      <c r="F169" s="131"/>
      <c r="G169" s="7"/>
      <c r="H169" s="134"/>
      <c r="I169" s="7"/>
      <c r="J169" s="131"/>
      <c r="K169" s="1"/>
      <c r="L169" s="143"/>
    </row>
    <row r="170" spans="2:12" ht="16.5" thickBot="1">
      <c r="B170" s="119"/>
      <c r="C170"/>
      <c r="D170"/>
      <c r="E170"/>
      <c r="F170" s="26"/>
      <c r="G170" s="26"/>
      <c r="H170" s="26"/>
      <c r="I170" s="26"/>
      <c r="J170" s="26"/>
      <c r="K170"/>
      <c r="L170"/>
    </row>
    <row r="171" spans="2:12" ht="15.75" outlineLevel="1">
      <c r="B171" s="126" t="s">
        <v>127</v>
      </c>
      <c r="C171" s="7"/>
      <c r="D171" s="51" t="s">
        <v>128</v>
      </c>
      <c r="E171" s="7"/>
      <c r="F171" s="129">
        <v>1900</v>
      </c>
      <c r="G171" s="33"/>
      <c r="H171" s="132">
        <v>0.2</v>
      </c>
      <c r="I171" s="33"/>
      <c r="J171" s="129">
        <f>F171-(F171*H171)</f>
        <v>1520</v>
      </c>
      <c r="K171" s="34"/>
      <c r="L171" s="135">
        <f>F171-J171</f>
        <v>380</v>
      </c>
    </row>
    <row r="172" spans="2:12" ht="15.75" outlineLevel="1">
      <c r="B172" s="127"/>
      <c r="C172" s="7"/>
      <c r="D172" s="38" t="s">
        <v>129</v>
      </c>
      <c r="E172" s="7"/>
      <c r="F172" s="130"/>
      <c r="G172" s="7"/>
      <c r="H172" s="133"/>
      <c r="I172" s="7"/>
      <c r="J172" s="130"/>
      <c r="K172" s="1"/>
      <c r="L172" s="136"/>
    </row>
    <row r="173" spans="2:12" ht="15.75" outlineLevel="1">
      <c r="B173" s="127"/>
      <c r="C173" s="7"/>
      <c r="D173" s="38" t="s">
        <v>130</v>
      </c>
      <c r="E173" s="7"/>
      <c r="F173" s="130"/>
      <c r="G173" s="7"/>
      <c r="H173" s="133"/>
      <c r="I173" s="7"/>
      <c r="J173" s="130"/>
      <c r="K173" s="1"/>
      <c r="L173" s="136"/>
    </row>
    <row r="174" spans="2:12" ht="15.75" outlineLevel="1">
      <c r="B174" s="127"/>
      <c r="C174" s="7"/>
      <c r="D174" s="38" t="s">
        <v>131</v>
      </c>
      <c r="E174" s="7"/>
      <c r="F174" s="130"/>
      <c r="G174" s="7"/>
      <c r="H174" s="133"/>
      <c r="I174" s="7"/>
      <c r="J174" s="130"/>
      <c r="K174" s="1"/>
      <c r="L174" s="136"/>
    </row>
    <row r="175" spans="2:12" ht="15.75" outlineLevel="1">
      <c r="B175" s="127"/>
      <c r="C175" s="7"/>
      <c r="D175" s="38" t="s">
        <v>132</v>
      </c>
      <c r="E175" s="7"/>
      <c r="F175" s="130"/>
      <c r="G175" s="7"/>
      <c r="H175" s="133"/>
      <c r="I175" s="7"/>
      <c r="J175" s="130"/>
      <c r="K175" s="1"/>
      <c r="L175" s="136"/>
    </row>
    <row r="176" spans="2:12" ht="15.75" outlineLevel="1">
      <c r="B176" s="127"/>
      <c r="C176" s="7"/>
      <c r="D176" s="38" t="s">
        <v>133</v>
      </c>
      <c r="E176" s="7"/>
      <c r="F176" s="130"/>
      <c r="G176" s="7"/>
      <c r="H176" s="133"/>
      <c r="I176" s="7"/>
      <c r="J176" s="130"/>
      <c r="K176" s="1"/>
      <c r="L176" s="136"/>
    </row>
    <row r="177" spans="2:12" ht="25.5" outlineLevel="1">
      <c r="B177" s="127"/>
      <c r="C177" s="7"/>
      <c r="D177" s="38" t="s">
        <v>134</v>
      </c>
      <c r="E177" s="7"/>
      <c r="F177" s="130"/>
      <c r="G177" s="7"/>
      <c r="H177" s="133"/>
      <c r="I177" s="7"/>
      <c r="J177" s="130"/>
      <c r="K177" s="1"/>
      <c r="L177" s="136"/>
    </row>
    <row r="178" spans="2:12" ht="25.5" outlineLevel="1">
      <c r="B178" s="127"/>
      <c r="C178" s="7"/>
      <c r="D178" s="38" t="s">
        <v>135</v>
      </c>
      <c r="E178" s="7"/>
      <c r="F178" s="130"/>
      <c r="G178" s="7"/>
      <c r="H178" s="133"/>
      <c r="I178" s="7"/>
      <c r="J178" s="130"/>
      <c r="K178" s="1"/>
      <c r="L178" s="136"/>
    </row>
    <row r="179" spans="2:12" ht="15.75" outlineLevel="1">
      <c r="B179" s="127"/>
      <c r="C179" s="7"/>
      <c r="D179" s="38" t="s">
        <v>136</v>
      </c>
      <c r="E179" s="7"/>
      <c r="F179" s="130"/>
      <c r="G179" s="7"/>
      <c r="H179" s="133"/>
      <c r="I179" s="7"/>
      <c r="J179" s="130"/>
      <c r="K179" s="1"/>
      <c r="L179" s="136"/>
    </row>
    <row r="180" spans="2:12" ht="25.5" outlineLevel="1">
      <c r="B180" s="127"/>
      <c r="C180" s="7"/>
      <c r="D180" s="38" t="s">
        <v>137</v>
      </c>
      <c r="E180" s="7"/>
      <c r="F180" s="130"/>
      <c r="G180" s="7"/>
      <c r="H180" s="133"/>
      <c r="I180" s="7"/>
      <c r="J180" s="130"/>
      <c r="K180" s="1"/>
      <c r="L180" s="136"/>
    </row>
    <row r="181" spans="2:12" ht="15.75" outlineLevel="1">
      <c r="B181" s="127"/>
      <c r="C181" s="7"/>
      <c r="D181" s="38" t="s">
        <v>138</v>
      </c>
      <c r="E181" s="7"/>
      <c r="F181" s="130"/>
      <c r="G181" s="7"/>
      <c r="H181" s="133"/>
      <c r="I181" s="7"/>
      <c r="J181" s="130"/>
      <c r="K181" s="1"/>
      <c r="L181" s="136"/>
    </row>
    <row r="182" spans="2:12" ht="15.75" outlineLevel="1">
      <c r="B182" s="127"/>
      <c r="C182" s="7"/>
      <c r="D182" s="38" t="s">
        <v>139</v>
      </c>
      <c r="E182" s="7"/>
      <c r="F182" s="130"/>
      <c r="G182" s="7"/>
      <c r="H182" s="133"/>
      <c r="I182" s="7"/>
      <c r="J182" s="130"/>
      <c r="K182" s="1"/>
      <c r="L182" s="136"/>
    </row>
    <row r="183" spans="2:12" ht="26.25" outlineLevel="1" thickBot="1">
      <c r="B183" s="128"/>
      <c r="C183" s="7"/>
      <c r="D183" s="41" t="s">
        <v>140</v>
      </c>
      <c r="E183" s="7"/>
      <c r="F183" s="131"/>
      <c r="G183" s="7"/>
      <c r="H183" s="134"/>
      <c r="I183" s="7"/>
      <c r="J183" s="131"/>
      <c r="K183" s="1"/>
      <c r="L183" s="137"/>
    </row>
    <row r="184" spans="2:12" ht="16.5" thickBot="1">
      <c r="B184" s="119"/>
      <c r="C184"/>
      <c r="D184"/>
      <c r="E184"/>
      <c r="F184" s="26"/>
      <c r="G184" s="26"/>
      <c r="H184" s="26"/>
      <c r="I184" s="26"/>
      <c r="J184" s="26"/>
      <c r="K184"/>
      <c r="L184"/>
    </row>
    <row r="185" spans="2:12" ht="15.75" customHeight="1" outlineLevel="1">
      <c r="B185" s="150" t="s">
        <v>141</v>
      </c>
      <c r="C185" s="7"/>
      <c r="D185" s="35" t="s">
        <v>142</v>
      </c>
      <c r="E185" s="7"/>
      <c r="F185" s="129">
        <v>2000</v>
      </c>
      <c r="G185" s="33"/>
      <c r="H185" s="132">
        <v>0.2</v>
      </c>
      <c r="I185" s="33"/>
      <c r="J185" s="129">
        <f>F185-(F185*H185)</f>
        <v>1600</v>
      </c>
      <c r="K185" s="34"/>
      <c r="L185" s="135">
        <f>F185-J185</f>
        <v>400</v>
      </c>
    </row>
    <row r="186" spans="2:12" ht="15.75" customHeight="1" outlineLevel="1">
      <c r="B186" s="151"/>
      <c r="C186" s="7"/>
      <c r="D186" s="38" t="s">
        <v>89</v>
      </c>
      <c r="E186" s="7"/>
      <c r="F186" s="130"/>
      <c r="G186" s="7"/>
      <c r="H186" s="133"/>
      <c r="I186" s="7"/>
      <c r="J186" s="130"/>
      <c r="K186" s="1"/>
      <c r="L186" s="136"/>
    </row>
    <row r="187" spans="2:12" ht="15.75" customHeight="1" outlineLevel="1">
      <c r="B187" s="151"/>
      <c r="C187" s="7"/>
      <c r="D187" s="38" t="s">
        <v>11</v>
      </c>
      <c r="E187" s="7"/>
      <c r="F187" s="130"/>
      <c r="G187" s="7"/>
      <c r="H187" s="133"/>
      <c r="I187" s="7"/>
      <c r="J187" s="130"/>
      <c r="K187" s="1"/>
      <c r="L187" s="136"/>
    </row>
    <row r="188" spans="2:12" ht="15.75" customHeight="1" outlineLevel="1">
      <c r="B188" s="151"/>
      <c r="C188" s="7"/>
      <c r="D188" s="38" t="s">
        <v>90</v>
      </c>
      <c r="E188" s="7"/>
      <c r="F188" s="130"/>
      <c r="G188" s="7"/>
      <c r="H188" s="133"/>
      <c r="I188" s="7"/>
      <c r="J188" s="130"/>
      <c r="K188" s="1"/>
      <c r="L188" s="136"/>
    </row>
    <row r="189" spans="2:12" ht="15.75" customHeight="1" outlineLevel="1">
      <c r="B189" s="151"/>
      <c r="C189" s="7"/>
      <c r="D189" s="38" t="s">
        <v>143</v>
      </c>
      <c r="E189" s="7"/>
      <c r="F189" s="130"/>
      <c r="G189" s="7"/>
      <c r="H189" s="133"/>
      <c r="I189" s="7"/>
      <c r="J189" s="130"/>
      <c r="K189" s="1"/>
      <c r="L189" s="136"/>
    </row>
    <row r="190" spans="2:12" ht="51" outlineLevel="1">
      <c r="B190" s="151"/>
      <c r="C190" s="7"/>
      <c r="D190" s="38" t="s">
        <v>111</v>
      </c>
      <c r="E190" s="7"/>
      <c r="F190" s="130"/>
      <c r="G190" s="7"/>
      <c r="H190" s="133"/>
      <c r="I190" s="7"/>
      <c r="J190" s="130"/>
      <c r="K190" s="1"/>
      <c r="L190" s="136"/>
    </row>
    <row r="191" spans="2:12" ht="15.75" customHeight="1" outlineLevel="1">
      <c r="B191" s="151"/>
      <c r="C191" s="7"/>
      <c r="D191" s="38" t="s">
        <v>112</v>
      </c>
      <c r="E191" s="7"/>
      <c r="F191" s="130"/>
      <c r="G191" s="7"/>
      <c r="H191" s="133"/>
      <c r="I191" s="7"/>
      <c r="J191" s="130"/>
      <c r="K191" s="1"/>
      <c r="L191" s="136"/>
    </row>
    <row r="192" spans="2:12" ht="15.75" customHeight="1" outlineLevel="1">
      <c r="B192" s="151"/>
      <c r="C192" s="7"/>
      <c r="D192" s="48" t="s">
        <v>144</v>
      </c>
      <c r="E192" s="7"/>
      <c r="F192" s="130"/>
      <c r="G192" s="7"/>
      <c r="H192" s="133"/>
      <c r="I192" s="7"/>
      <c r="J192" s="130"/>
      <c r="K192" s="1"/>
      <c r="L192" s="136"/>
    </row>
    <row r="193" spans="2:12" ht="25.5" outlineLevel="1">
      <c r="B193" s="151"/>
      <c r="C193" s="7"/>
      <c r="D193" s="52" t="s">
        <v>145</v>
      </c>
      <c r="E193" s="7"/>
      <c r="F193" s="130"/>
      <c r="G193" s="7"/>
      <c r="H193" s="133"/>
      <c r="I193" s="7"/>
      <c r="J193" s="130"/>
      <c r="K193" s="1"/>
      <c r="L193" s="136"/>
    </row>
    <row r="194" spans="2:12" ht="15.75" customHeight="1" outlineLevel="1" thickBot="1">
      <c r="B194" s="151"/>
      <c r="C194" s="7"/>
      <c r="D194" s="45" t="s">
        <v>118</v>
      </c>
      <c r="E194" s="7"/>
      <c r="F194" s="131"/>
      <c r="G194" s="7"/>
      <c r="H194" s="134"/>
      <c r="I194" s="7"/>
      <c r="J194" s="131"/>
      <c r="K194" s="1"/>
      <c r="L194" s="137"/>
    </row>
    <row r="195" spans="2:12" ht="15.75" customHeight="1" outlineLevel="1">
      <c r="B195" s="151"/>
      <c r="C195" s="7"/>
      <c r="D195" s="48" t="s">
        <v>146</v>
      </c>
      <c r="E195" s="7"/>
      <c r="F195" s="129">
        <v>2500</v>
      </c>
      <c r="G195" s="7"/>
      <c r="H195" s="132">
        <v>0.2</v>
      </c>
      <c r="I195" s="33"/>
      <c r="J195" s="129">
        <f>F195-(F195*H195)</f>
        <v>2000</v>
      </c>
      <c r="K195" s="34"/>
      <c r="L195" s="135">
        <f>F195-J195</f>
        <v>500</v>
      </c>
    </row>
    <row r="196" spans="2:12" ht="15.75" customHeight="1" outlineLevel="1">
      <c r="B196" s="151"/>
      <c r="C196" s="7"/>
      <c r="D196" s="38" t="s">
        <v>89</v>
      </c>
      <c r="E196" s="7"/>
      <c r="F196" s="130"/>
      <c r="G196" s="7"/>
      <c r="H196" s="133"/>
      <c r="I196" s="7"/>
      <c r="J196" s="130"/>
      <c r="K196" s="1"/>
      <c r="L196" s="136"/>
    </row>
    <row r="197" spans="2:12" ht="15.75" customHeight="1" outlineLevel="1">
      <c r="B197" s="151"/>
      <c r="C197" s="7"/>
      <c r="D197" s="38" t="s">
        <v>11</v>
      </c>
      <c r="E197" s="7"/>
      <c r="F197" s="130"/>
      <c r="G197" s="7"/>
      <c r="H197" s="133"/>
      <c r="I197" s="7"/>
      <c r="J197" s="130"/>
      <c r="K197" s="1"/>
      <c r="L197" s="136"/>
    </row>
    <row r="198" spans="2:12" ht="15.75" customHeight="1" outlineLevel="1">
      <c r="B198" s="151"/>
      <c r="C198" s="7"/>
      <c r="D198" s="38" t="s">
        <v>90</v>
      </c>
      <c r="E198" s="7"/>
      <c r="F198" s="130"/>
      <c r="G198" s="7"/>
      <c r="H198" s="133"/>
      <c r="I198" s="7"/>
      <c r="J198" s="130"/>
      <c r="K198" s="1"/>
      <c r="L198" s="136"/>
    </row>
    <row r="199" spans="2:12" ht="15.75" customHeight="1" outlineLevel="1">
      <c r="B199" s="151"/>
      <c r="C199" s="7"/>
      <c r="D199" s="38" t="s">
        <v>143</v>
      </c>
      <c r="E199" s="7"/>
      <c r="F199" s="130"/>
      <c r="G199" s="7"/>
      <c r="H199" s="133"/>
      <c r="I199" s="7"/>
      <c r="J199" s="130"/>
      <c r="K199" s="1"/>
      <c r="L199" s="136"/>
    </row>
    <row r="200" spans="2:12" ht="51" outlineLevel="1">
      <c r="B200" s="151"/>
      <c r="C200" s="7"/>
      <c r="D200" s="38" t="s">
        <v>111</v>
      </c>
      <c r="E200" s="7"/>
      <c r="F200" s="130"/>
      <c r="G200" s="7"/>
      <c r="H200" s="133"/>
      <c r="I200" s="7"/>
      <c r="J200" s="130"/>
      <c r="K200" s="1"/>
      <c r="L200" s="136"/>
    </row>
    <row r="201" spans="2:12" ht="15.75" customHeight="1" outlineLevel="1">
      <c r="B201" s="151"/>
      <c r="C201" s="7"/>
      <c r="D201" s="38" t="s">
        <v>112</v>
      </c>
      <c r="E201" s="7"/>
      <c r="F201" s="130"/>
      <c r="G201" s="7"/>
      <c r="H201" s="133"/>
      <c r="I201" s="7"/>
      <c r="J201" s="130"/>
      <c r="K201" s="1"/>
      <c r="L201" s="136"/>
    </row>
    <row r="202" spans="2:12" ht="15.75" customHeight="1" outlineLevel="1">
      <c r="B202" s="151"/>
      <c r="C202" s="7"/>
      <c r="D202" s="48" t="s">
        <v>147</v>
      </c>
      <c r="E202" s="7"/>
      <c r="F202" s="130"/>
      <c r="G202" s="7"/>
      <c r="H202" s="133"/>
      <c r="I202" s="7"/>
      <c r="J202" s="130"/>
      <c r="K202" s="1"/>
      <c r="L202" s="136"/>
    </row>
    <row r="203" spans="2:12" ht="15.75" customHeight="1" outlineLevel="1">
      <c r="B203" s="151"/>
      <c r="C203" s="7"/>
      <c r="D203" s="52" t="s">
        <v>148</v>
      </c>
      <c r="E203" s="7"/>
      <c r="F203" s="130"/>
      <c r="G203" s="7"/>
      <c r="H203" s="133"/>
      <c r="I203" s="7"/>
      <c r="J203" s="130"/>
      <c r="K203" s="1"/>
      <c r="L203" s="136"/>
    </row>
    <row r="204" spans="2:12" ht="16.5" customHeight="1" outlineLevel="1" thickBot="1">
      <c r="B204" s="152"/>
      <c r="C204" s="7"/>
      <c r="D204" s="45" t="s">
        <v>118</v>
      </c>
      <c r="E204" s="7"/>
      <c r="F204" s="131"/>
      <c r="G204" s="7"/>
      <c r="H204" s="134"/>
      <c r="I204" s="7"/>
      <c r="J204" s="131"/>
      <c r="K204" s="1"/>
      <c r="L204" s="137"/>
    </row>
    <row r="205" spans="2:12" ht="16.5" thickBot="1">
      <c r="B205" s="119"/>
      <c r="C205"/>
      <c r="D205"/>
      <c r="E205"/>
      <c r="F205" s="26"/>
      <c r="G205" s="26"/>
      <c r="H205" s="26"/>
      <c r="I205" s="26"/>
      <c r="J205" s="26"/>
      <c r="K205"/>
      <c r="L205"/>
    </row>
    <row r="206" spans="2:12" ht="15.75" outlineLevel="1">
      <c r="B206" s="126" t="s">
        <v>149</v>
      </c>
      <c r="C206" s="7"/>
      <c r="D206" s="35" t="s">
        <v>150</v>
      </c>
      <c r="E206" s="7"/>
      <c r="F206" s="36">
        <v>300</v>
      </c>
      <c r="G206" s="7"/>
      <c r="H206" s="37">
        <v>0</v>
      </c>
      <c r="I206" s="53"/>
      <c r="J206" s="36">
        <f aca="true" t="shared" si="0" ref="J206:J211">F206-(F206*H206)</f>
        <v>300</v>
      </c>
      <c r="K206" s="47"/>
      <c r="L206" s="16">
        <f aca="true" t="shared" si="1" ref="L206:L211">F206-J206</f>
        <v>0</v>
      </c>
    </row>
    <row r="207" spans="2:12" ht="15.75" outlineLevel="1">
      <c r="B207" s="127"/>
      <c r="C207" s="7"/>
      <c r="D207" s="48" t="s">
        <v>151</v>
      </c>
      <c r="E207" s="7"/>
      <c r="F207" s="39">
        <v>600</v>
      </c>
      <c r="G207" s="7"/>
      <c r="H207" s="40">
        <v>0</v>
      </c>
      <c r="I207" s="53"/>
      <c r="J207" s="39">
        <f t="shared" si="0"/>
        <v>600</v>
      </c>
      <c r="K207" s="47"/>
      <c r="L207" s="19">
        <f t="shared" si="1"/>
        <v>0</v>
      </c>
    </row>
    <row r="208" spans="2:12" ht="15.75" outlineLevel="1">
      <c r="B208" s="127"/>
      <c r="C208" s="7"/>
      <c r="D208" s="48" t="s">
        <v>152</v>
      </c>
      <c r="E208" s="7"/>
      <c r="F208" s="39">
        <v>150</v>
      </c>
      <c r="G208" s="7"/>
      <c r="H208" s="40">
        <v>0</v>
      </c>
      <c r="I208" s="53"/>
      <c r="J208" s="39">
        <f t="shared" si="0"/>
        <v>150</v>
      </c>
      <c r="K208" s="47"/>
      <c r="L208" s="19">
        <f t="shared" si="1"/>
        <v>0</v>
      </c>
    </row>
    <row r="209" spans="2:12" ht="51" outlineLevel="1">
      <c r="B209" s="127"/>
      <c r="C209" s="7"/>
      <c r="D209" s="48" t="s">
        <v>153</v>
      </c>
      <c r="E209" s="7"/>
      <c r="F209" s="39">
        <v>200</v>
      </c>
      <c r="G209" s="7"/>
      <c r="H209" s="40">
        <v>0</v>
      </c>
      <c r="I209" s="53"/>
      <c r="J209" s="39">
        <f t="shared" si="0"/>
        <v>200</v>
      </c>
      <c r="K209" s="47"/>
      <c r="L209" s="19">
        <f t="shared" si="1"/>
        <v>0</v>
      </c>
    </row>
    <row r="210" spans="2:12" ht="15.75" outlineLevel="1">
      <c r="B210" s="127"/>
      <c r="C210" s="7"/>
      <c r="D210" s="48" t="s">
        <v>154</v>
      </c>
      <c r="E210" s="7"/>
      <c r="F210" s="39">
        <v>250</v>
      </c>
      <c r="G210" s="7"/>
      <c r="H210" s="40">
        <v>0</v>
      </c>
      <c r="I210" s="53"/>
      <c r="J210" s="39">
        <f t="shared" si="0"/>
        <v>250</v>
      </c>
      <c r="K210" s="47"/>
      <c r="L210" s="19">
        <f t="shared" si="1"/>
        <v>0</v>
      </c>
    </row>
    <row r="211" spans="2:12" ht="51.75" outlineLevel="1" thickBot="1">
      <c r="B211" s="128"/>
      <c r="C211" s="7"/>
      <c r="D211" s="45" t="s">
        <v>155</v>
      </c>
      <c r="E211" s="7"/>
      <c r="F211" s="42">
        <v>200</v>
      </c>
      <c r="G211" s="7"/>
      <c r="H211" s="43">
        <v>0</v>
      </c>
      <c r="I211" s="53"/>
      <c r="J211" s="42">
        <f t="shared" si="0"/>
        <v>200</v>
      </c>
      <c r="K211" s="47"/>
      <c r="L211" s="22">
        <f t="shared" si="1"/>
        <v>0</v>
      </c>
    </row>
    <row r="212" spans="2:12" ht="15.75" thickBot="1">
      <c r="B212" s="119"/>
      <c r="C212"/>
      <c r="D212"/>
      <c r="E212"/>
      <c r="F212" s="26"/>
      <c r="G212" s="26"/>
      <c r="H212" s="26"/>
      <c r="I212" s="26"/>
      <c r="J212" s="26"/>
      <c r="K212"/>
      <c r="L212"/>
    </row>
    <row r="213" spans="2:12" s="54" customFormat="1" ht="15" outlineLevel="1">
      <c r="B213" s="153" t="s">
        <v>156</v>
      </c>
      <c r="C213" s="7"/>
      <c r="D213" s="35" t="s">
        <v>157</v>
      </c>
      <c r="E213" s="7"/>
      <c r="F213" s="129">
        <v>1000</v>
      </c>
      <c r="G213" s="33"/>
      <c r="H213" s="132">
        <v>0.2</v>
      </c>
      <c r="I213" s="33"/>
      <c r="J213" s="129">
        <f>F213-(F213*H213)</f>
        <v>800</v>
      </c>
      <c r="K213" s="34"/>
      <c r="L213" s="135">
        <f>F213-J213</f>
        <v>200</v>
      </c>
    </row>
    <row r="214" spans="2:12" s="55" customFormat="1" ht="15" outlineLevel="1">
      <c r="B214" s="154"/>
      <c r="C214" s="7"/>
      <c r="D214" s="38" t="s">
        <v>158</v>
      </c>
      <c r="E214" s="7"/>
      <c r="F214" s="130"/>
      <c r="G214" s="7"/>
      <c r="H214" s="133"/>
      <c r="I214" s="7"/>
      <c r="J214" s="130"/>
      <c r="K214" s="1"/>
      <c r="L214" s="136"/>
    </row>
    <row r="215" spans="2:12" s="55" customFormat="1" ht="15" outlineLevel="1">
      <c r="B215" s="154"/>
      <c r="C215" s="7"/>
      <c r="D215" s="38" t="s">
        <v>159</v>
      </c>
      <c r="E215" s="7"/>
      <c r="F215" s="130"/>
      <c r="G215" s="7"/>
      <c r="H215" s="133"/>
      <c r="I215" s="7"/>
      <c r="J215" s="130"/>
      <c r="K215" s="1"/>
      <c r="L215" s="136"/>
    </row>
    <row r="216" spans="2:12" s="55" customFormat="1" ht="15" outlineLevel="1">
      <c r="B216" s="154"/>
      <c r="C216" s="7"/>
      <c r="D216" s="38" t="s">
        <v>160</v>
      </c>
      <c r="E216" s="7"/>
      <c r="F216" s="130"/>
      <c r="G216" s="7"/>
      <c r="H216" s="133"/>
      <c r="I216" s="7"/>
      <c r="J216" s="130"/>
      <c r="K216" s="1"/>
      <c r="L216" s="136"/>
    </row>
    <row r="217" spans="2:12" s="55" customFormat="1" ht="15" outlineLevel="1">
      <c r="B217" s="154"/>
      <c r="C217" s="7"/>
      <c r="D217" s="38" t="s">
        <v>161</v>
      </c>
      <c r="E217" s="7"/>
      <c r="F217" s="130"/>
      <c r="G217" s="7"/>
      <c r="H217" s="133"/>
      <c r="I217" s="7"/>
      <c r="J217" s="130"/>
      <c r="K217" s="1"/>
      <c r="L217" s="136"/>
    </row>
    <row r="218" spans="2:12" s="55" customFormat="1" ht="15" outlineLevel="1">
      <c r="B218" s="154"/>
      <c r="C218" s="7"/>
      <c r="D218" s="38" t="s">
        <v>162</v>
      </c>
      <c r="E218" s="7"/>
      <c r="F218" s="130"/>
      <c r="G218" s="7"/>
      <c r="H218" s="133"/>
      <c r="I218" s="7"/>
      <c r="J218" s="130"/>
      <c r="K218" s="1"/>
      <c r="L218" s="136"/>
    </row>
    <row r="219" spans="2:12" s="55" customFormat="1" ht="15" outlineLevel="1">
      <c r="B219" s="154"/>
      <c r="C219" s="7"/>
      <c r="D219" s="38" t="s">
        <v>163</v>
      </c>
      <c r="E219" s="7"/>
      <c r="F219" s="130"/>
      <c r="G219" s="7"/>
      <c r="H219" s="133"/>
      <c r="I219" s="7"/>
      <c r="J219" s="130"/>
      <c r="K219" s="1"/>
      <c r="L219" s="136"/>
    </row>
    <row r="220" spans="2:12" s="55" customFormat="1" ht="15" outlineLevel="1">
      <c r="B220" s="154"/>
      <c r="C220" s="7"/>
      <c r="D220" s="38" t="s">
        <v>164</v>
      </c>
      <c r="E220" s="7"/>
      <c r="F220" s="130"/>
      <c r="G220" s="7"/>
      <c r="H220" s="133"/>
      <c r="I220" s="7"/>
      <c r="J220" s="130"/>
      <c r="K220" s="1"/>
      <c r="L220" s="136"/>
    </row>
    <row r="221" spans="2:12" s="55" customFormat="1" ht="15" outlineLevel="1">
      <c r="B221" s="154"/>
      <c r="C221" s="7"/>
      <c r="D221" s="38" t="s">
        <v>165</v>
      </c>
      <c r="E221" s="7"/>
      <c r="F221" s="130"/>
      <c r="G221" s="7"/>
      <c r="H221" s="133"/>
      <c r="I221" s="7"/>
      <c r="J221" s="130"/>
      <c r="K221" s="1"/>
      <c r="L221" s="136"/>
    </row>
    <row r="222" spans="2:12" s="55" customFormat="1" ht="15" outlineLevel="1">
      <c r="B222" s="154"/>
      <c r="C222" s="7"/>
      <c r="D222" s="38" t="s">
        <v>166</v>
      </c>
      <c r="E222" s="7"/>
      <c r="F222" s="130"/>
      <c r="G222" s="7"/>
      <c r="H222" s="133"/>
      <c r="I222" s="7"/>
      <c r="J222" s="130"/>
      <c r="K222" s="1"/>
      <c r="L222" s="136"/>
    </row>
    <row r="223" spans="2:12" s="55" customFormat="1" ht="15" outlineLevel="1">
      <c r="B223" s="154"/>
      <c r="C223" s="7"/>
      <c r="D223" s="38" t="s">
        <v>167</v>
      </c>
      <c r="E223" s="7"/>
      <c r="F223" s="130"/>
      <c r="G223" s="7"/>
      <c r="H223" s="133"/>
      <c r="I223" s="7"/>
      <c r="J223" s="130"/>
      <c r="K223" s="1"/>
      <c r="L223" s="136"/>
    </row>
    <row r="224" spans="2:12" s="55" customFormat="1" ht="15" outlineLevel="1">
      <c r="B224" s="154"/>
      <c r="C224" s="7"/>
      <c r="D224" s="38" t="s">
        <v>168</v>
      </c>
      <c r="E224" s="7"/>
      <c r="F224" s="130"/>
      <c r="G224" s="7"/>
      <c r="H224" s="133"/>
      <c r="I224" s="7"/>
      <c r="J224" s="130"/>
      <c r="K224" s="1"/>
      <c r="L224" s="136"/>
    </row>
    <row r="225" spans="2:12" s="55" customFormat="1" ht="27" outlineLevel="1">
      <c r="B225" s="154"/>
      <c r="C225" s="7"/>
      <c r="D225" s="38" t="s">
        <v>169</v>
      </c>
      <c r="E225" s="7"/>
      <c r="F225" s="130"/>
      <c r="G225" s="7"/>
      <c r="H225" s="133"/>
      <c r="I225" s="7"/>
      <c r="J225" s="130"/>
      <c r="K225" s="1"/>
      <c r="L225" s="136"/>
    </row>
    <row r="226" spans="2:12" s="55" customFormat="1" ht="15.75" outlineLevel="1" thickBot="1">
      <c r="B226" s="155"/>
      <c r="C226" s="7"/>
      <c r="D226" s="45" t="s">
        <v>170</v>
      </c>
      <c r="E226" s="7"/>
      <c r="F226" s="131"/>
      <c r="G226" s="7"/>
      <c r="H226" s="134"/>
      <c r="I226" s="7"/>
      <c r="J226" s="131"/>
      <c r="K226" s="1"/>
      <c r="L226" s="137"/>
    </row>
    <row r="227" spans="2:12" ht="15.75" thickBot="1">
      <c r="B227" s="119"/>
      <c r="C227"/>
      <c r="D227"/>
      <c r="E227"/>
      <c r="F227" s="26"/>
      <c r="G227" s="26"/>
      <c r="H227" s="26"/>
      <c r="I227" s="26"/>
      <c r="J227" s="26"/>
      <c r="K227"/>
      <c r="L227"/>
    </row>
    <row r="228" spans="2:12" ht="15" outlineLevel="1">
      <c r="B228" s="153" t="s">
        <v>171</v>
      </c>
      <c r="C228" s="7"/>
      <c r="D228" s="56" t="s">
        <v>172</v>
      </c>
      <c r="E228" s="7"/>
      <c r="F228" s="129">
        <v>1000</v>
      </c>
      <c r="G228" s="33"/>
      <c r="H228" s="132">
        <v>0.2</v>
      </c>
      <c r="I228" s="33"/>
      <c r="J228" s="129">
        <f>F228-(F228*H228)</f>
        <v>800</v>
      </c>
      <c r="K228" s="34"/>
      <c r="L228" s="135">
        <f>F228-J228</f>
        <v>200</v>
      </c>
    </row>
    <row r="229" spans="2:12" ht="27" outlineLevel="1">
      <c r="B229" s="154"/>
      <c r="C229" s="7"/>
      <c r="D229" s="48" t="s">
        <v>173</v>
      </c>
      <c r="E229" s="7"/>
      <c r="F229" s="130"/>
      <c r="G229" s="7"/>
      <c r="H229" s="133"/>
      <c r="I229" s="7"/>
      <c r="J229" s="130"/>
      <c r="K229" s="1"/>
      <c r="L229" s="136"/>
    </row>
    <row r="230" spans="2:12" ht="27" outlineLevel="1">
      <c r="B230" s="154"/>
      <c r="C230" s="7"/>
      <c r="D230" s="38" t="s">
        <v>174</v>
      </c>
      <c r="E230" s="7"/>
      <c r="F230" s="130"/>
      <c r="G230" s="7"/>
      <c r="H230" s="133"/>
      <c r="I230" s="7"/>
      <c r="J230" s="130"/>
      <c r="K230" s="1"/>
      <c r="L230" s="136"/>
    </row>
    <row r="231" spans="2:12" ht="15" outlineLevel="1">
      <c r="B231" s="154"/>
      <c r="C231" s="7"/>
      <c r="D231" s="38" t="s">
        <v>175</v>
      </c>
      <c r="E231" s="7"/>
      <c r="F231" s="130"/>
      <c r="G231" s="7"/>
      <c r="H231" s="133"/>
      <c r="I231" s="7"/>
      <c r="J231" s="130"/>
      <c r="K231" s="1"/>
      <c r="L231" s="136"/>
    </row>
    <row r="232" spans="2:12" ht="15" outlineLevel="1">
      <c r="B232" s="154"/>
      <c r="C232" s="7"/>
      <c r="D232" s="38" t="s">
        <v>176</v>
      </c>
      <c r="E232" s="7"/>
      <c r="F232" s="130"/>
      <c r="G232" s="7"/>
      <c r="H232" s="133"/>
      <c r="I232" s="7"/>
      <c r="J232" s="130"/>
      <c r="K232" s="1"/>
      <c r="L232" s="136"/>
    </row>
    <row r="233" spans="2:12" ht="15" outlineLevel="1">
      <c r="B233" s="154"/>
      <c r="C233" s="7"/>
      <c r="D233" s="38" t="s">
        <v>177</v>
      </c>
      <c r="E233" s="7"/>
      <c r="F233" s="130"/>
      <c r="G233" s="7"/>
      <c r="H233" s="133"/>
      <c r="I233" s="7"/>
      <c r="J233" s="130"/>
      <c r="K233" s="1"/>
      <c r="L233" s="136"/>
    </row>
    <row r="234" spans="2:12" ht="15" outlineLevel="1">
      <c r="B234" s="154"/>
      <c r="C234" s="7"/>
      <c r="D234" s="38" t="s">
        <v>178</v>
      </c>
      <c r="E234" s="7"/>
      <c r="F234" s="130"/>
      <c r="G234" s="7"/>
      <c r="H234" s="133"/>
      <c r="I234" s="7"/>
      <c r="J234" s="130"/>
      <c r="K234" s="1"/>
      <c r="L234" s="136"/>
    </row>
    <row r="235" spans="2:12" ht="27" outlineLevel="1">
      <c r="B235" s="154"/>
      <c r="C235" s="7"/>
      <c r="D235" s="38" t="s">
        <v>179</v>
      </c>
      <c r="E235" s="7"/>
      <c r="F235" s="130"/>
      <c r="G235" s="7"/>
      <c r="H235" s="133"/>
      <c r="I235" s="7"/>
      <c r="J235" s="130"/>
      <c r="K235" s="1"/>
      <c r="L235" s="136"/>
    </row>
    <row r="236" spans="2:12" ht="15" outlineLevel="1">
      <c r="B236" s="154"/>
      <c r="C236" s="7"/>
      <c r="D236" s="38" t="s">
        <v>180</v>
      </c>
      <c r="E236" s="7"/>
      <c r="F236" s="130"/>
      <c r="G236" s="7"/>
      <c r="H236" s="133"/>
      <c r="I236" s="7"/>
      <c r="J236" s="130"/>
      <c r="K236" s="1"/>
      <c r="L236" s="136"/>
    </row>
    <row r="237" spans="2:12" ht="15" outlineLevel="1">
      <c r="B237" s="154"/>
      <c r="C237" s="7"/>
      <c r="D237" s="38" t="s">
        <v>181</v>
      </c>
      <c r="E237" s="7"/>
      <c r="F237" s="130"/>
      <c r="G237" s="7"/>
      <c r="H237" s="133"/>
      <c r="I237" s="7"/>
      <c r="J237" s="130"/>
      <c r="K237" s="1"/>
      <c r="L237" s="136"/>
    </row>
    <row r="238" spans="2:12" ht="15" outlineLevel="1">
      <c r="B238" s="154"/>
      <c r="C238" s="7"/>
      <c r="D238" s="38" t="s">
        <v>182</v>
      </c>
      <c r="E238" s="7"/>
      <c r="F238" s="130"/>
      <c r="G238" s="7"/>
      <c r="H238" s="133"/>
      <c r="I238" s="7"/>
      <c r="J238" s="130"/>
      <c r="K238" s="1"/>
      <c r="L238" s="136"/>
    </row>
    <row r="239" spans="2:12" ht="15" outlineLevel="1">
      <c r="B239" s="154"/>
      <c r="C239" s="7"/>
      <c r="D239" s="38" t="s">
        <v>183</v>
      </c>
      <c r="E239" s="7"/>
      <c r="F239" s="130"/>
      <c r="G239" s="7"/>
      <c r="H239" s="133"/>
      <c r="I239" s="7"/>
      <c r="J239" s="130"/>
      <c r="K239" s="1"/>
      <c r="L239" s="136"/>
    </row>
    <row r="240" spans="2:12" ht="27" outlineLevel="1">
      <c r="B240" s="154"/>
      <c r="C240" s="7"/>
      <c r="D240" s="48" t="s">
        <v>184</v>
      </c>
      <c r="E240" s="7"/>
      <c r="F240" s="130"/>
      <c r="G240" s="7"/>
      <c r="H240" s="133"/>
      <c r="I240" s="7"/>
      <c r="J240" s="130"/>
      <c r="K240" s="1"/>
      <c r="L240" s="136"/>
    </row>
    <row r="241" spans="2:12" ht="41.25" outlineLevel="1">
      <c r="B241" s="154"/>
      <c r="C241" s="7"/>
      <c r="D241" s="38" t="s">
        <v>185</v>
      </c>
      <c r="E241" s="7"/>
      <c r="F241" s="130"/>
      <c r="G241" s="7"/>
      <c r="H241" s="133"/>
      <c r="I241" s="7"/>
      <c r="J241" s="130"/>
      <c r="K241" s="1"/>
      <c r="L241" s="136"/>
    </row>
    <row r="242" spans="2:12" ht="27" outlineLevel="1">
      <c r="B242" s="154"/>
      <c r="C242" s="7"/>
      <c r="D242" s="38" t="s">
        <v>186</v>
      </c>
      <c r="E242" s="7"/>
      <c r="F242" s="130"/>
      <c r="G242" s="7"/>
      <c r="H242" s="133"/>
      <c r="I242" s="7"/>
      <c r="J242" s="130"/>
      <c r="K242" s="1"/>
      <c r="L242" s="136"/>
    </row>
    <row r="243" spans="2:12" ht="18" outlineLevel="1" thickBot="1">
      <c r="B243" s="154"/>
      <c r="C243" s="7"/>
      <c r="D243" s="38" t="s">
        <v>187</v>
      </c>
      <c r="E243" s="7"/>
      <c r="F243" s="131"/>
      <c r="G243" s="7"/>
      <c r="H243" s="134"/>
      <c r="I243" s="7"/>
      <c r="J243" s="131"/>
      <c r="K243" s="1"/>
      <c r="L243" s="57"/>
    </row>
    <row r="244" spans="2:12" ht="15" outlineLevel="1">
      <c r="B244" s="154"/>
      <c r="C244" s="7"/>
      <c r="D244" s="58" t="s">
        <v>188</v>
      </c>
      <c r="E244" s="7"/>
      <c r="F244" s="156">
        <v>500</v>
      </c>
      <c r="G244" s="7"/>
      <c r="H244" s="140">
        <v>0.2</v>
      </c>
      <c r="I244" s="7"/>
      <c r="J244" s="138">
        <f>F244-(F244*H244)</f>
        <v>400</v>
      </c>
      <c r="K244" s="1"/>
      <c r="L244" s="142">
        <f>F244-J244</f>
        <v>100</v>
      </c>
    </row>
    <row r="245" spans="2:12" ht="15.75" outlineLevel="1" thickBot="1">
      <c r="B245" s="154"/>
      <c r="C245" s="7"/>
      <c r="D245" s="41" t="s">
        <v>189</v>
      </c>
      <c r="E245" s="7"/>
      <c r="F245" s="157"/>
      <c r="G245" s="7"/>
      <c r="H245" s="141"/>
      <c r="I245" s="59"/>
      <c r="J245" s="139"/>
      <c r="K245" s="60"/>
      <c r="L245" s="143"/>
    </row>
    <row r="246" spans="2:12" ht="18" outlineLevel="1" thickBot="1">
      <c r="B246" s="155"/>
      <c r="C246" s="7"/>
      <c r="D246" s="61" t="s">
        <v>190</v>
      </c>
      <c r="E246" s="7"/>
      <c r="F246" s="62">
        <v>1700</v>
      </c>
      <c r="G246" s="53"/>
      <c r="H246" s="63">
        <v>0.2</v>
      </c>
      <c r="I246" s="64"/>
      <c r="J246" s="65">
        <f>F246-(F246*H246)</f>
        <v>1360</v>
      </c>
      <c r="K246" s="66"/>
      <c r="L246" s="67">
        <f>F246-J246</f>
        <v>340</v>
      </c>
    </row>
    <row r="247" spans="2:12" ht="15.75" thickBot="1">
      <c r="B247" s="119"/>
      <c r="C247"/>
      <c r="D247"/>
      <c r="E247"/>
      <c r="F247" s="26"/>
      <c r="G247" s="26"/>
      <c r="H247" s="26"/>
      <c r="I247" s="26"/>
      <c r="J247" s="26"/>
      <c r="K247"/>
      <c r="L247"/>
    </row>
    <row r="248" spans="2:12" ht="15" outlineLevel="1">
      <c r="B248" s="153" t="s">
        <v>191</v>
      </c>
      <c r="C248" s="7"/>
      <c r="D248" s="68" t="s">
        <v>192</v>
      </c>
      <c r="E248" s="7"/>
      <c r="F248" s="138">
        <v>900</v>
      </c>
      <c r="G248" s="59"/>
      <c r="H248" s="140">
        <v>0.2</v>
      </c>
      <c r="I248" s="59"/>
      <c r="J248" s="138">
        <f>F248-(F248*H248)</f>
        <v>720</v>
      </c>
      <c r="K248" s="60"/>
      <c r="L248" s="135">
        <f>F248-J248</f>
        <v>180</v>
      </c>
    </row>
    <row r="249" spans="2:12" ht="15" outlineLevel="1">
      <c r="B249" s="154"/>
      <c r="C249" s="7"/>
      <c r="D249" s="38" t="s">
        <v>193</v>
      </c>
      <c r="E249" s="7"/>
      <c r="F249" s="144"/>
      <c r="G249" s="7"/>
      <c r="H249" s="145"/>
      <c r="I249" s="7"/>
      <c r="J249" s="144"/>
      <c r="K249" s="1"/>
      <c r="L249" s="136"/>
    </row>
    <row r="250" spans="2:12" ht="15" outlineLevel="1">
      <c r="B250" s="154"/>
      <c r="C250" s="7"/>
      <c r="D250" s="38" t="s">
        <v>194</v>
      </c>
      <c r="E250" s="7"/>
      <c r="F250" s="144"/>
      <c r="G250" s="7"/>
      <c r="H250" s="145"/>
      <c r="I250" s="7"/>
      <c r="J250" s="144"/>
      <c r="K250" s="1"/>
      <c r="L250" s="136"/>
    </row>
    <row r="251" spans="2:12" ht="15" outlineLevel="1">
      <c r="B251" s="154"/>
      <c r="C251" s="7"/>
      <c r="D251" s="38" t="s">
        <v>195</v>
      </c>
      <c r="E251" s="7"/>
      <c r="F251" s="144"/>
      <c r="G251" s="7"/>
      <c r="H251" s="145"/>
      <c r="I251" s="7"/>
      <c r="J251" s="144"/>
      <c r="K251" s="1"/>
      <c r="L251" s="136"/>
    </row>
    <row r="252" spans="2:12" ht="15" outlineLevel="1">
      <c r="B252" s="154"/>
      <c r="C252" s="7"/>
      <c r="D252" s="38" t="s">
        <v>196</v>
      </c>
      <c r="E252" s="7"/>
      <c r="F252" s="144"/>
      <c r="G252" s="7"/>
      <c r="H252" s="145"/>
      <c r="I252" s="7"/>
      <c r="J252" s="144"/>
      <c r="K252" s="1"/>
      <c r="L252" s="136"/>
    </row>
    <row r="253" spans="2:12" ht="15" outlineLevel="1">
      <c r="B253" s="154"/>
      <c r="C253" s="7"/>
      <c r="D253" s="38" t="s">
        <v>197</v>
      </c>
      <c r="E253" s="7"/>
      <c r="F253" s="144"/>
      <c r="G253" s="7"/>
      <c r="H253" s="145"/>
      <c r="I253" s="7"/>
      <c r="J253" s="144"/>
      <c r="K253" s="1"/>
      <c r="L253" s="136"/>
    </row>
    <row r="254" spans="2:12" ht="15" outlineLevel="1">
      <c r="B254" s="154"/>
      <c r="C254" s="7"/>
      <c r="D254" s="38" t="s">
        <v>198</v>
      </c>
      <c r="E254" s="7"/>
      <c r="F254" s="144"/>
      <c r="G254" s="7"/>
      <c r="H254" s="145"/>
      <c r="I254" s="7"/>
      <c r="J254" s="144"/>
      <c r="K254" s="1"/>
      <c r="L254" s="136"/>
    </row>
    <row r="255" spans="2:12" ht="15" outlineLevel="1">
      <c r="B255" s="154"/>
      <c r="C255" s="7"/>
      <c r="D255" s="38" t="s">
        <v>199</v>
      </c>
      <c r="E255" s="7"/>
      <c r="F255" s="144"/>
      <c r="G255" s="7"/>
      <c r="H255" s="145"/>
      <c r="I255" s="7"/>
      <c r="J255" s="144"/>
      <c r="K255" s="1"/>
      <c r="L255" s="136"/>
    </row>
    <row r="256" spans="2:12" ht="15" outlineLevel="1">
      <c r="B256" s="154"/>
      <c r="C256" s="7"/>
      <c r="D256" s="38" t="s">
        <v>200</v>
      </c>
      <c r="E256" s="7"/>
      <c r="F256" s="144"/>
      <c r="G256" s="7"/>
      <c r="H256" s="145"/>
      <c r="I256" s="7"/>
      <c r="J256" s="144"/>
      <c r="K256" s="1"/>
      <c r="L256" s="136"/>
    </row>
    <row r="257" spans="2:12" ht="15" outlineLevel="1">
      <c r="B257" s="154"/>
      <c r="C257" s="7"/>
      <c r="D257" s="38" t="s">
        <v>201</v>
      </c>
      <c r="E257" s="7"/>
      <c r="F257" s="144"/>
      <c r="G257" s="7"/>
      <c r="H257" s="145"/>
      <c r="I257" s="7"/>
      <c r="J257" s="144"/>
      <c r="K257" s="1"/>
      <c r="L257" s="136"/>
    </row>
    <row r="258" spans="2:12" ht="15" outlineLevel="1">
      <c r="B258" s="154"/>
      <c r="C258" s="7"/>
      <c r="D258" s="38" t="s">
        <v>202</v>
      </c>
      <c r="E258" s="7"/>
      <c r="F258" s="144"/>
      <c r="G258" s="7"/>
      <c r="H258" s="145"/>
      <c r="I258" s="7"/>
      <c r="J258" s="144"/>
      <c r="K258" s="1"/>
      <c r="L258" s="136"/>
    </row>
    <row r="259" spans="2:12" ht="27.75" outlineLevel="1" thickBot="1">
      <c r="B259" s="155"/>
      <c r="C259" s="7"/>
      <c r="D259" s="45" t="s">
        <v>203</v>
      </c>
      <c r="E259" s="7"/>
      <c r="F259" s="139"/>
      <c r="G259" s="7"/>
      <c r="H259" s="141"/>
      <c r="I259" s="7"/>
      <c r="J259" s="139"/>
      <c r="K259" s="1"/>
      <c r="L259" s="137"/>
    </row>
    <row r="260" spans="2:12" ht="15.75" thickBot="1">
      <c r="B260" s="119"/>
      <c r="C260"/>
      <c r="D260"/>
      <c r="E260"/>
      <c r="F260" s="26"/>
      <c r="G260" s="26"/>
      <c r="H260" s="26"/>
      <c r="I260" s="26"/>
      <c r="J260" s="26"/>
      <c r="K260"/>
      <c r="L260"/>
    </row>
    <row r="261" spans="2:12" ht="15" customHeight="1" outlineLevel="1">
      <c r="B261" s="158" t="s">
        <v>346</v>
      </c>
      <c r="C261"/>
      <c r="D261" s="121" t="s">
        <v>344</v>
      </c>
      <c r="E261"/>
      <c r="F261" s="161">
        <v>18000</v>
      </c>
      <c r="G261" s="125"/>
      <c r="H261" s="164">
        <v>0.2</v>
      </c>
      <c r="I261" s="125"/>
      <c r="J261" s="161">
        <f>F261-(F261*H261)</f>
        <v>14400</v>
      </c>
      <c r="K261" s="125"/>
      <c r="L261" s="167">
        <f>F261-J261</f>
        <v>3600</v>
      </c>
    </row>
    <row r="262" spans="2:12" ht="27" outlineLevel="1">
      <c r="B262" s="159"/>
      <c r="C262"/>
      <c r="D262" s="122" t="s">
        <v>335</v>
      </c>
      <c r="E262"/>
      <c r="F262" s="162"/>
      <c r="G262" s="125"/>
      <c r="H262" s="165"/>
      <c r="I262" s="125"/>
      <c r="J262" s="162"/>
      <c r="K262" s="125"/>
      <c r="L262" s="168"/>
    </row>
    <row r="263" spans="2:12" ht="27" outlineLevel="1">
      <c r="B263" s="159"/>
      <c r="C263"/>
      <c r="D263" s="122" t="s">
        <v>336</v>
      </c>
      <c r="E263"/>
      <c r="F263" s="162"/>
      <c r="G263" s="125"/>
      <c r="H263" s="165"/>
      <c r="I263" s="125"/>
      <c r="J263" s="162"/>
      <c r="K263" s="125"/>
      <c r="L263" s="168"/>
    </row>
    <row r="264" spans="2:12" ht="15" customHeight="1" outlineLevel="1">
      <c r="B264" s="159"/>
      <c r="C264"/>
      <c r="D264" s="122" t="s">
        <v>337</v>
      </c>
      <c r="E264"/>
      <c r="F264" s="162"/>
      <c r="G264" s="125"/>
      <c r="H264" s="165"/>
      <c r="I264" s="125"/>
      <c r="J264" s="162"/>
      <c r="K264" s="125"/>
      <c r="L264" s="168"/>
    </row>
    <row r="265" spans="2:12" ht="15" customHeight="1" outlineLevel="1">
      <c r="B265" s="159"/>
      <c r="C265"/>
      <c r="D265" s="122" t="s">
        <v>338</v>
      </c>
      <c r="E265"/>
      <c r="F265" s="162"/>
      <c r="G265" s="125"/>
      <c r="H265" s="165"/>
      <c r="I265" s="125"/>
      <c r="J265" s="162"/>
      <c r="K265" s="125"/>
      <c r="L265" s="168"/>
    </row>
    <row r="266" spans="2:12" ht="15" customHeight="1" outlineLevel="1">
      <c r="B266" s="159"/>
      <c r="C266"/>
      <c r="D266" s="122" t="s">
        <v>339</v>
      </c>
      <c r="E266"/>
      <c r="F266" s="162"/>
      <c r="G266" s="125"/>
      <c r="H266" s="165"/>
      <c r="I266" s="125"/>
      <c r="J266" s="162"/>
      <c r="K266" s="125"/>
      <c r="L266" s="168"/>
    </row>
    <row r="267" spans="2:12" ht="15" customHeight="1" outlineLevel="1">
      <c r="B267" s="159"/>
      <c r="C267"/>
      <c r="D267" s="122" t="s">
        <v>340</v>
      </c>
      <c r="E267"/>
      <c r="F267" s="162"/>
      <c r="G267" s="125"/>
      <c r="H267" s="165"/>
      <c r="I267" s="125"/>
      <c r="J267" s="162"/>
      <c r="K267" s="125"/>
      <c r="L267" s="168"/>
    </row>
    <row r="268" spans="2:12" ht="15" customHeight="1" outlineLevel="1">
      <c r="B268" s="159"/>
      <c r="C268"/>
      <c r="D268" s="123" t="s">
        <v>341</v>
      </c>
      <c r="E268"/>
      <c r="F268" s="162"/>
      <c r="G268" s="125"/>
      <c r="H268" s="165"/>
      <c r="I268" s="125"/>
      <c r="J268" s="162"/>
      <c r="K268" s="125"/>
      <c r="L268" s="168"/>
    </row>
    <row r="269" spans="2:12" ht="15" customHeight="1" outlineLevel="1">
      <c r="B269" s="159"/>
      <c r="C269"/>
      <c r="D269" s="122" t="s">
        <v>342</v>
      </c>
      <c r="E269"/>
      <c r="F269" s="162"/>
      <c r="G269" s="125"/>
      <c r="H269" s="165"/>
      <c r="I269" s="125"/>
      <c r="J269" s="162"/>
      <c r="K269" s="125"/>
      <c r="L269" s="168"/>
    </row>
    <row r="270" spans="2:12" ht="27" outlineLevel="1">
      <c r="B270" s="159"/>
      <c r="C270"/>
      <c r="D270" s="122" t="s">
        <v>343</v>
      </c>
      <c r="E270"/>
      <c r="F270" s="162"/>
      <c r="G270" s="125"/>
      <c r="H270" s="165"/>
      <c r="I270" s="125"/>
      <c r="J270" s="162"/>
      <c r="K270" s="125"/>
      <c r="L270" s="168"/>
    </row>
    <row r="271" spans="2:12" ht="15" customHeight="1" outlineLevel="1" thickBot="1">
      <c r="B271" s="160"/>
      <c r="C271"/>
      <c r="D271" s="124" t="s">
        <v>345</v>
      </c>
      <c r="E271"/>
      <c r="F271" s="163"/>
      <c r="G271" s="125"/>
      <c r="H271" s="166"/>
      <c r="I271" s="125"/>
      <c r="J271" s="163"/>
      <c r="K271" s="125"/>
      <c r="L271" s="169"/>
    </row>
    <row r="272" spans="2:12" ht="15.75" thickBot="1">
      <c r="B272" s="119"/>
      <c r="C272"/>
      <c r="D272"/>
      <c r="E272"/>
      <c r="F272" s="26"/>
      <c r="G272" s="26"/>
      <c r="H272" s="26"/>
      <c r="I272" s="26"/>
      <c r="J272" s="26"/>
      <c r="K272"/>
      <c r="L272"/>
    </row>
    <row r="273" spans="2:12" ht="15" outlineLevel="1">
      <c r="B273" s="126" t="s">
        <v>204</v>
      </c>
      <c r="C273" s="7"/>
      <c r="D273" s="69" t="s">
        <v>205</v>
      </c>
      <c r="E273" s="7"/>
      <c r="F273" s="129">
        <v>250</v>
      </c>
      <c r="G273" s="33"/>
      <c r="H273" s="132">
        <v>0.2</v>
      </c>
      <c r="I273" s="33"/>
      <c r="J273" s="129">
        <f>F273-(F273*H273)</f>
        <v>200</v>
      </c>
      <c r="K273" s="34"/>
      <c r="L273" s="135">
        <f>F273-J273</f>
        <v>50</v>
      </c>
    </row>
    <row r="274" spans="2:12" ht="15" outlineLevel="1">
      <c r="B274" s="127"/>
      <c r="C274" s="7"/>
      <c r="D274" s="49" t="s">
        <v>206</v>
      </c>
      <c r="E274" s="7"/>
      <c r="F274" s="130"/>
      <c r="G274" s="7"/>
      <c r="H274" s="133"/>
      <c r="I274" s="7"/>
      <c r="J274" s="130"/>
      <c r="K274" s="1"/>
      <c r="L274" s="136"/>
    </row>
    <row r="275" spans="2:12" ht="15" outlineLevel="1">
      <c r="B275" s="127"/>
      <c r="C275" s="7"/>
      <c r="D275" s="49" t="s">
        <v>207</v>
      </c>
      <c r="E275" s="7"/>
      <c r="F275" s="130"/>
      <c r="G275" s="7"/>
      <c r="H275" s="133"/>
      <c r="I275" s="7"/>
      <c r="J275" s="130"/>
      <c r="K275" s="1"/>
      <c r="L275" s="136"/>
    </row>
    <row r="276" spans="2:12" ht="15" outlineLevel="1">
      <c r="B276" s="127"/>
      <c r="C276" s="7"/>
      <c r="D276" s="38" t="s">
        <v>208</v>
      </c>
      <c r="E276" s="7"/>
      <c r="F276" s="130"/>
      <c r="G276" s="7"/>
      <c r="H276" s="133"/>
      <c r="I276" s="7"/>
      <c r="J276" s="130"/>
      <c r="K276" s="1"/>
      <c r="L276" s="136"/>
    </row>
    <row r="277" spans="2:12" ht="15" outlineLevel="1">
      <c r="B277" s="127"/>
      <c r="C277" s="7"/>
      <c r="D277" s="38" t="s">
        <v>209</v>
      </c>
      <c r="E277" s="7"/>
      <c r="F277" s="130"/>
      <c r="G277" s="7"/>
      <c r="H277" s="133"/>
      <c r="I277" s="7"/>
      <c r="J277" s="130"/>
      <c r="K277" s="1"/>
      <c r="L277" s="136"/>
    </row>
    <row r="278" spans="2:12" ht="15.75" outlineLevel="1" thickBot="1">
      <c r="B278" s="128"/>
      <c r="C278" s="7"/>
      <c r="D278" s="45" t="s">
        <v>210</v>
      </c>
      <c r="E278" s="7"/>
      <c r="F278" s="131"/>
      <c r="G278" s="7"/>
      <c r="H278" s="134"/>
      <c r="I278" s="7"/>
      <c r="J278" s="131"/>
      <c r="K278" s="1"/>
      <c r="L278" s="137"/>
    </row>
    <row r="279" spans="2:12" ht="15.75" thickBot="1">
      <c r="B279" s="119"/>
      <c r="C279"/>
      <c r="D279"/>
      <c r="E279"/>
      <c r="F279" s="26"/>
      <c r="G279" s="26"/>
      <c r="H279" s="26"/>
      <c r="I279" s="26"/>
      <c r="J279" s="26"/>
      <c r="K279"/>
      <c r="L279"/>
    </row>
    <row r="280" spans="2:12" ht="17.25" outlineLevel="1">
      <c r="B280" s="126" t="s">
        <v>211</v>
      </c>
      <c r="C280" s="7"/>
      <c r="D280" s="68" t="s">
        <v>212</v>
      </c>
      <c r="E280" s="7"/>
      <c r="F280" s="70"/>
      <c r="G280" s="53"/>
      <c r="H280" s="71"/>
      <c r="I280" s="53"/>
      <c r="J280" s="70"/>
      <c r="K280" s="47"/>
      <c r="L280" s="72"/>
    </row>
    <row r="281" spans="2:12" ht="17.25" outlineLevel="1">
      <c r="B281" s="127"/>
      <c r="C281" s="7"/>
      <c r="D281" s="48" t="s">
        <v>213</v>
      </c>
      <c r="E281" s="7"/>
      <c r="F281" s="39">
        <v>150</v>
      </c>
      <c r="G281" s="53"/>
      <c r="H281" s="40">
        <v>0</v>
      </c>
      <c r="I281" s="53"/>
      <c r="J281" s="39">
        <f>F281-(F281*H281)</f>
        <v>150</v>
      </c>
      <c r="K281" s="47"/>
      <c r="L281" s="21">
        <f>F281-J281</f>
        <v>0</v>
      </c>
    </row>
    <row r="282" spans="2:12" ht="17.25" outlineLevel="1">
      <c r="B282" s="127"/>
      <c r="C282" s="7"/>
      <c r="D282" s="48" t="s">
        <v>214</v>
      </c>
      <c r="E282" s="7"/>
      <c r="F282" s="39">
        <v>150</v>
      </c>
      <c r="G282" s="53"/>
      <c r="H282" s="40">
        <v>0</v>
      </c>
      <c r="I282" s="53"/>
      <c r="J282" s="39">
        <f>F282-(F282*H282)</f>
        <v>150</v>
      </c>
      <c r="K282" s="47"/>
      <c r="L282" s="21">
        <f>F282-J282</f>
        <v>0</v>
      </c>
    </row>
    <row r="283" spans="2:12" ht="17.25" outlineLevel="1">
      <c r="B283" s="127"/>
      <c r="C283" s="7"/>
      <c r="D283" s="48" t="s">
        <v>215</v>
      </c>
      <c r="E283" s="7"/>
      <c r="F283" s="39">
        <v>150</v>
      </c>
      <c r="G283" s="53"/>
      <c r="H283" s="40">
        <v>0</v>
      </c>
      <c r="I283" s="53"/>
      <c r="J283" s="39">
        <f>F283-(F283*H283)</f>
        <v>150</v>
      </c>
      <c r="K283" s="47"/>
      <c r="L283" s="21">
        <f>F283-J283</f>
        <v>0</v>
      </c>
    </row>
    <row r="284" spans="2:12" ht="17.25" outlineLevel="1">
      <c r="B284" s="127"/>
      <c r="C284" s="7"/>
      <c r="D284" s="48" t="s">
        <v>216</v>
      </c>
      <c r="E284" s="7"/>
      <c r="F284" s="39"/>
      <c r="G284" s="53"/>
      <c r="H284" s="40"/>
      <c r="I284" s="53"/>
      <c r="J284" s="39"/>
      <c r="K284" s="47"/>
      <c r="L284" s="21"/>
    </row>
    <row r="285" spans="2:12" ht="17.25" outlineLevel="1">
      <c r="B285" s="127"/>
      <c r="C285" s="7"/>
      <c r="D285" s="38" t="s">
        <v>217</v>
      </c>
      <c r="E285" s="7"/>
      <c r="F285" s="73"/>
      <c r="G285" s="53"/>
      <c r="H285" s="74"/>
      <c r="I285" s="53"/>
      <c r="J285" s="73"/>
      <c r="K285" s="47"/>
      <c r="L285" s="75"/>
    </row>
    <row r="286" spans="2:12" ht="18" outlineLevel="1" thickBot="1">
      <c r="B286" s="128"/>
      <c r="C286" s="7"/>
      <c r="D286" s="41" t="s">
        <v>218</v>
      </c>
      <c r="E286" s="7"/>
      <c r="F286" s="76"/>
      <c r="G286" s="53"/>
      <c r="H286" s="77"/>
      <c r="I286" s="53"/>
      <c r="J286" s="76"/>
      <c r="K286" s="47"/>
      <c r="L286" s="78"/>
    </row>
    <row r="287" spans="2:12" ht="15.75" thickBot="1">
      <c r="B287" s="119"/>
      <c r="C287"/>
      <c r="D287"/>
      <c r="E287"/>
      <c r="F287" s="26"/>
      <c r="G287" s="26"/>
      <c r="H287" s="26"/>
      <c r="I287" s="26"/>
      <c r="J287" s="26"/>
      <c r="K287"/>
      <c r="L287"/>
    </row>
    <row r="288" spans="2:12" ht="17.25" outlineLevel="1">
      <c r="B288" s="126" t="s">
        <v>219</v>
      </c>
      <c r="C288" s="7"/>
      <c r="D288" s="35" t="s">
        <v>220</v>
      </c>
      <c r="E288" s="7"/>
      <c r="F288" s="36"/>
      <c r="G288" s="53"/>
      <c r="H288" s="37"/>
      <c r="I288" s="53"/>
      <c r="J288" s="36"/>
      <c r="K288" s="47"/>
      <c r="L288" s="18"/>
    </row>
    <row r="289" spans="2:12" ht="27" outlineLevel="1">
      <c r="B289" s="127"/>
      <c r="C289" s="7"/>
      <c r="D289" s="38" t="s">
        <v>221</v>
      </c>
      <c r="E289" s="7"/>
      <c r="F289" s="39">
        <v>250</v>
      </c>
      <c r="G289" s="64"/>
      <c r="H289" s="40">
        <v>0</v>
      </c>
      <c r="I289" s="64"/>
      <c r="J289" s="39">
        <f aca="true" t="shared" si="2" ref="J289:J296">F289-(F289*H289)</f>
        <v>250</v>
      </c>
      <c r="K289" s="66"/>
      <c r="L289" s="21">
        <f aca="true" t="shared" si="3" ref="L289:L296">F289-J289</f>
        <v>0</v>
      </c>
    </row>
    <row r="290" spans="2:12" ht="17.25" outlineLevel="1">
      <c r="B290" s="127"/>
      <c r="C290" s="7"/>
      <c r="D290" s="38" t="s">
        <v>222</v>
      </c>
      <c r="E290" s="7"/>
      <c r="F290" s="39">
        <v>250</v>
      </c>
      <c r="G290" s="64"/>
      <c r="H290" s="40">
        <v>0</v>
      </c>
      <c r="I290" s="64"/>
      <c r="J290" s="39">
        <f t="shared" si="2"/>
        <v>250</v>
      </c>
      <c r="K290" s="66"/>
      <c r="L290" s="21">
        <f t="shared" si="3"/>
        <v>0</v>
      </c>
    </row>
    <row r="291" spans="2:12" ht="17.25" outlineLevel="1">
      <c r="B291" s="127"/>
      <c r="C291" s="7"/>
      <c r="D291" s="38" t="s">
        <v>223</v>
      </c>
      <c r="E291" s="7"/>
      <c r="F291" s="39">
        <v>250</v>
      </c>
      <c r="G291" s="64"/>
      <c r="H291" s="40">
        <v>0</v>
      </c>
      <c r="I291" s="64"/>
      <c r="J291" s="39">
        <f t="shared" si="2"/>
        <v>250</v>
      </c>
      <c r="K291" s="66"/>
      <c r="L291" s="21">
        <f t="shared" si="3"/>
        <v>0</v>
      </c>
    </row>
    <row r="292" spans="2:12" ht="17.25" outlineLevel="1">
      <c r="B292" s="127"/>
      <c r="C292" s="7"/>
      <c r="D292" s="38" t="s">
        <v>224</v>
      </c>
      <c r="E292" s="7"/>
      <c r="F292" s="39">
        <v>250</v>
      </c>
      <c r="G292" s="64"/>
      <c r="H292" s="40">
        <v>0</v>
      </c>
      <c r="I292" s="64"/>
      <c r="J292" s="39">
        <f t="shared" si="2"/>
        <v>250</v>
      </c>
      <c r="K292" s="66"/>
      <c r="L292" s="21">
        <f t="shared" si="3"/>
        <v>0</v>
      </c>
    </row>
    <row r="293" spans="2:12" ht="17.25" outlineLevel="1">
      <c r="B293" s="127"/>
      <c r="C293" s="7"/>
      <c r="D293" s="38" t="s">
        <v>225</v>
      </c>
      <c r="E293" s="7"/>
      <c r="F293" s="39">
        <v>250</v>
      </c>
      <c r="G293" s="64"/>
      <c r="H293" s="40">
        <v>0</v>
      </c>
      <c r="I293" s="64"/>
      <c r="J293" s="39">
        <f t="shared" si="2"/>
        <v>250</v>
      </c>
      <c r="K293" s="66"/>
      <c r="L293" s="21">
        <f t="shared" si="3"/>
        <v>0</v>
      </c>
    </row>
    <row r="294" spans="2:12" ht="17.25" outlineLevel="1">
      <c r="B294" s="127"/>
      <c r="C294" s="7"/>
      <c r="D294" s="38" t="s">
        <v>226</v>
      </c>
      <c r="E294" s="7"/>
      <c r="F294" s="39">
        <v>250</v>
      </c>
      <c r="G294" s="64"/>
      <c r="H294" s="40">
        <v>0</v>
      </c>
      <c r="I294" s="64"/>
      <c r="J294" s="39">
        <f t="shared" si="2"/>
        <v>250</v>
      </c>
      <c r="K294" s="66"/>
      <c r="L294" s="21">
        <f t="shared" si="3"/>
        <v>0</v>
      </c>
    </row>
    <row r="295" spans="2:12" ht="27" outlineLevel="1">
      <c r="B295" s="127"/>
      <c r="C295" s="7"/>
      <c r="D295" s="38" t="s">
        <v>227</v>
      </c>
      <c r="E295" s="7"/>
      <c r="F295" s="39">
        <v>250</v>
      </c>
      <c r="G295" s="64"/>
      <c r="H295" s="40">
        <v>0</v>
      </c>
      <c r="I295" s="64"/>
      <c r="J295" s="39">
        <f t="shared" si="2"/>
        <v>250</v>
      </c>
      <c r="K295" s="66"/>
      <c r="L295" s="21">
        <f t="shared" si="3"/>
        <v>0</v>
      </c>
    </row>
    <row r="296" spans="2:12" ht="41.25" outlineLevel="1">
      <c r="B296" s="127"/>
      <c r="C296" s="7"/>
      <c r="D296" s="38" t="s">
        <v>228</v>
      </c>
      <c r="E296" s="7"/>
      <c r="F296" s="39">
        <v>250</v>
      </c>
      <c r="G296" s="64"/>
      <c r="H296" s="40">
        <v>0</v>
      </c>
      <c r="I296" s="64"/>
      <c r="J296" s="39">
        <f t="shared" si="2"/>
        <v>250</v>
      </c>
      <c r="K296" s="66"/>
      <c r="L296" s="21">
        <f t="shared" si="3"/>
        <v>0</v>
      </c>
    </row>
    <row r="297" spans="2:12" ht="17.25" outlineLevel="1">
      <c r="B297" s="127"/>
      <c r="C297" s="7"/>
      <c r="D297" s="48" t="s">
        <v>229</v>
      </c>
      <c r="E297" s="7"/>
      <c r="F297" s="39"/>
      <c r="G297" s="53"/>
      <c r="H297" s="40"/>
      <c r="I297" s="53"/>
      <c r="J297" s="39"/>
      <c r="K297" s="47"/>
      <c r="L297" s="21"/>
    </row>
    <row r="298" spans="2:12" ht="17.25" outlineLevel="1">
      <c r="B298" s="127"/>
      <c r="C298" s="7"/>
      <c r="D298" s="48" t="s">
        <v>230</v>
      </c>
      <c r="E298" s="7"/>
      <c r="F298" s="39"/>
      <c r="G298" s="53"/>
      <c r="H298" s="40"/>
      <c r="I298" s="53"/>
      <c r="J298" s="39"/>
      <c r="K298" s="47"/>
      <c r="L298" s="21"/>
    </row>
    <row r="299" spans="2:12" ht="27" outlineLevel="1">
      <c r="B299" s="127"/>
      <c r="C299" s="7"/>
      <c r="D299" s="48" t="s">
        <v>231</v>
      </c>
      <c r="E299" s="7"/>
      <c r="F299" s="39"/>
      <c r="G299" s="53"/>
      <c r="H299" s="40"/>
      <c r="I299" s="53"/>
      <c r="J299" s="39"/>
      <c r="K299" s="47"/>
      <c r="L299" s="21"/>
    </row>
    <row r="300" spans="2:12" ht="18" outlineLevel="1" thickBot="1">
      <c r="B300" s="128"/>
      <c r="C300" s="7"/>
      <c r="D300" s="45" t="s">
        <v>232</v>
      </c>
      <c r="E300" s="7"/>
      <c r="F300" s="42"/>
      <c r="G300" s="53"/>
      <c r="H300" s="43"/>
      <c r="I300" s="53"/>
      <c r="J300" s="42"/>
      <c r="K300" s="47"/>
      <c r="L300" s="24"/>
    </row>
    <row r="301" spans="2:12" ht="15.75" thickBot="1">
      <c r="B301" s="119"/>
      <c r="C301"/>
      <c r="D301"/>
      <c r="E301"/>
      <c r="F301" s="26"/>
      <c r="G301" s="26"/>
      <c r="H301" s="26"/>
      <c r="I301" s="26"/>
      <c r="J301" s="26"/>
      <c r="K301"/>
      <c r="L301"/>
    </row>
    <row r="302" spans="2:12" ht="15" outlineLevel="1">
      <c r="B302" s="153" t="s">
        <v>233</v>
      </c>
      <c r="C302" s="7"/>
      <c r="D302" s="35" t="s">
        <v>234</v>
      </c>
      <c r="E302" s="7"/>
      <c r="F302" s="129">
        <v>1500</v>
      </c>
      <c r="G302" s="7"/>
      <c r="H302" s="132">
        <v>0.2</v>
      </c>
      <c r="I302" s="7"/>
      <c r="J302" s="129">
        <f>F302-(F302*H302)</f>
        <v>1200</v>
      </c>
      <c r="K302" s="1"/>
      <c r="L302" s="135">
        <f>F302-J302</f>
        <v>300</v>
      </c>
    </row>
    <row r="303" spans="2:12" ht="15" outlineLevel="1">
      <c r="B303" s="154"/>
      <c r="C303" s="7"/>
      <c r="D303" s="38" t="s">
        <v>235</v>
      </c>
      <c r="E303" s="7"/>
      <c r="F303" s="130"/>
      <c r="G303" s="7"/>
      <c r="H303" s="133"/>
      <c r="I303" s="7"/>
      <c r="J303" s="130"/>
      <c r="K303" s="1"/>
      <c r="L303" s="136"/>
    </row>
    <row r="304" spans="2:12" ht="15" outlineLevel="1">
      <c r="B304" s="154"/>
      <c r="C304" s="7"/>
      <c r="D304" s="38" t="s">
        <v>236</v>
      </c>
      <c r="E304" s="7"/>
      <c r="F304" s="130"/>
      <c r="G304" s="7"/>
      <c r="H304" s="133"/>
      <c r="I304" s="7"/>
      <c r="J304" s="130"/>
      <c r="K304" s="1"/>
      <c r="L304" s="136"/>
    </row>
    <row r="305" spans="2:12" ht="15" outlineLevel="1">
      <c r="B305" s="154"/>
      <c r="C305" s="7"/>
      <c r="D305" s="38" t="s">
        <v>237</v>
      </c>
      <c r="E305" s="7"/>
      <c r="F305" s="130"/>
      <c r="G305" s="7"/>
      <c r="H305" s="133"/>
      <c r="I305" s="7"/>
      <c r="J305" s="130"/>
      <c r="K305" s="1"/>
      <c r="L305" s="136"/>
    </row>
    <row r="306" spans="2:12" ht="15" outlineLevel="1">
      <c r="B306" s="154"/>
      <c r="C306" s="7"/>
      <c r="D306" s="38" t="s">
        <v>180</v>
      </c>
      <c r="E306" s="7"/>
      <c r="F306" s="130"/>
      <c r="G306" s="7"/>
      <c r="H306" s="133"/>
      <c r="I306" s="7"/>
      <c r="J306" s="130"/>
      <c r="K306" s="1"/>
      <c r="L306" s="136"/>
    </row>
    <row r="307" spans="2:12" ht="15" outlineLevel="1">
      <c r="B307" s="154"/>
      <c r="C307" s="7"/>
      <c r="D307" s="38" t="s">
        <v>238</v>
      </c>
      <c r="E307" s="7"/>
      <c r="F307" s="130"/>
      <c r="G307" s="7"/>
      <c r="H307" s="133"/>
      <c r="I307" s="7"/>
      <c r="J307" s="130"/>
      <c r="K307" s="1"/>
      <c r="L307" s="136"/>
    </row>
    <row r="308" spans="2:12" ht="15" outlineLevel="1">
      <c r="B308" s="154"/>
      <c r="C308" s="7"/>
      <c r="D308" s="38" t="s">
        <v>239</v>
      </c>
      <c r="E308" s="7"/>
      <c r="F308" s="130"/>
      <c r="G308" s="7"/>
      <c r="H308" s="133"/>
      <c r="I308" s="7"/>
      <c r="J308" s="130"/>
      <c r="K308" s="1"/>
      <c r="L308" s="136"/>
    </row>
    <row r="309" spans="2:12" ht="15" outlineLevel="1">
      <c r="B309" s="154"/>
      <c r="C309" s="7"/>
      <c r="D309" s="38" t="s">
        <v>240</v>
      </c>
      <c r="E309" s="7"/>
      <c r="F309" s="130"/>
      <c r="G309" s="7"/>
      <c r="H309" s="133"/>
      <c r="I309" s="7"/>
      <c r="J309" s="130"/>
      <c r="K309" s="1"/>
      <c r="L309" s="136"/>
    </row>
    <row r="310" spans="2:12" ht="15.75" outlineLevel="1" thickBot="1">
      <c r="B310" s="155"/>
      <c r="C310" s="7"/>
      <c r="D310" s="41" t="s">
        <v>241</v>
      </c>
      <c r="E310" s="7"/>
      <c r="F310" s="131"/>
      <c r="G310" s="7"/>
      <c r="H310" s="134"/>
      <c r="I310" s="7"/>
      <c r="J310" s="131"/>
      <c r="K310" s="1"/>
      <c r="L310" s="137"/>
    </row>
    <row r="311" spans="2:12" ht="15.75" thickBot="1">
      <c r="B311" s="119"/>
      <c r="C311"/>
      <c r="D311"/>
      <c r="E311"/>
      <c r="F311" s="26"/>
      <c r="G311" s="26"/>
      <c r="H311" s="26"/>
      <c r="I311" s="26"/>
      <c r="J311" s="26"/>
      <c r="K311"/>
      <c r="L311"/>
    </row>
    <row r="312" spans="2:12" ht="15" outlineLevel="1">
      <c r="B312" s="153" t="s">
        <v>242</v>
      </c>
      <c r="C312" s="7"/>
      <c r="D312" s="79" t="s">
        <v>243</v>
      </c>
      <c r="E312" s="7"/>
      <c r="F312" s="129">
        <v>2000</v>
      </c>
      <c r="G312" s="7"/>
      <c r="H312" s="132">
        <v>0.2</v>
      </c>
      <c r="I312" s="7"/>
      <c r="J312" s="129">
        <f>F312-(F312*H312)</f>
        <v>1600</v>
      </c>
      <c r="K312" s="1"/>
      <c r="L312" s="135">
        <f>F312-J312</f>
        <v>400</v>
      </c>
    </row>
    <row r="313" spans="2:12" ht="15" outlineLevel="1">
      <c r="B313" s="154"/>
      <c r="C313" s="7"/>
      <c r="D313" s="20" t="s">
        <v>236</v>
      </c>
      <c r="E313" s="7"/>
      <c r="F313" s="130"/>
      <c r="G313" s="7"/>
      <c r="H313" s="133"/>
      <c r="I313" s="7"/>
      <c r="J313" s="130"/>
      <c r="K313" s="1"/>
      <c r="L313" s="136"/>
    </row>
    <row r="314" spans="2:12" ht="15" outlineLevel="1">
      <c r="B314" s="154"/>
      <c r="C314" s="7"/>
      <c r="D314" s="20" t="s">
        <v>180</v>
      </c>
      <c r="E314" s="7"/>
      <c r="F314" s="130"/>
      <c r="G314" s="7"/>
      <c r="H314" s="133"/>
      <c r="I314" s="7"/>
      <c r="J314" s="130"/>
      <c r="K314" s="1"/>
      <c r="L314" s="136"/>
    </row>
    <row r="315" spans="2:12" ht="15" outlineLevel="1">
      <c r="B315" s="154"/>
      <c r="C315" s="7"/>
      <c r="D315" s="20" t="s">
        <v>177</v>
      </c>
      <c r="E315" s="7"/>
      <c r="F315" s="130"/>
      <c r="G315" s="7"/>
      <c r="H315" s="133"/>
      <c r="I315" s="7"/>
      <c r="J315" s="130"/>
      <c r="K315" s="1"/>
      <c r="L315" s="136"/>
    </row>
    <row r="316" spans="2:12" ht="15" outlineLevel="1">
      <c r="B316" s="154"/>
      <c r="C316" s="7"/>
      <c r="D316" s="20" t="s">
        <v>175</v>
      </c>
      <c r="E316" s="7"/>
      <c r="F316" s="130"/>
      <c r="G316" s="7"/>
      <c r="H316" s="133"/>
      <c r="I316" s="7"/>
      <c r="J316" s="130"/>
      <c r="K316" s="1"/>
      <c r="L316" s="136"/>
    </row>
    <row r="317" spans="2:12" ht="15" outlineLevel="1">
      <c r="B317" s="154"/>
      <c r="C317" s="7"/>
      <c r="D317" s="20" t="s">
        <v>244</v>
      </c>
      <c r="E317" s="7"/>
      <c r="F317" s="130"/>
      <c r="G317" s="7"/>
      <c r="H317" s="133"/>
      <c r="I317" s="7"/>
      <c r="J317" s="130"/>
      <c r="K317" s="1"/>
      <c r="L317" s="136"/>
    </row>
    <row r="318" spans="2:12" ht="15" outlineLevel="1">
      <c r="B318" s="154"/>
      <c r="C318" s="7"/>
      <c r="D318" s="20" t="s">
        <v>180</v>
      </c>
      <c r="E318" s="7"/>
      <c r="F318" s="130"/>
      <c r="G318" s="7"/>
      <c r="H318" s="133"/>
      <c r="I318" s="7"/>
      <c r="J318" s="130"/>
      <c r="K318" s="1"/>
      <c r="L318" s="136"/>
    </row>
    <row r="319" spans="2:12" ht="15" outlineLevel="1">
      <c r="B319" s="154"/>
      <c r="C319" s="7"/>
      <c r="D319" s="20" t="s">
        <v>181</v>
      </c>
      <c r="E319" s="7"/>
      <c r="F319" s="130"/>
      <c r="G319" s="7"/>
      <c r="H319" s="133"/>
      <c r="I319" s="7"/>
      <c r="J319" s="130"/>
      <c r="K319" s="1"/>
      <c r="L319" s="136"/>
    </row>
    <row r="320" spans="2:12" ht="15" outlineLevel="1">
      <c r="B320" s="154"/>
      <c r="C320" s="7"/>
      <c r="D320" s="20" t="s">
        <v>241</v>
      </c>
      <c r="E320" s="7"/>
      <c r="F320" s="170"/>
      <c r="G320" s="7"/>
      <c r="H320" s="171"/>
      <c r="I320" s="7"/>
      <c r="J320" s="170"/>
      <c r="K320" s="1"/>
      <c r="L320" s="172"/>
    </row>
    <row r="321" spans="2:12" ht="17.25" outlineLevel="1">
      <c r="B321" s="154"/>
      <c r="C321" s="7"/>
      <c r="D321" s="80" t="s">
        <v>245</v>
      </c>
      <c r="E321" s="7"/>
      <c r="F321" s="81"/>
      <c r="G321" s="7"/>
      <c r="H321" s="82"/>
      <c r="I321" s="7"/>
      <c r="J321" s="81"/>
      <c r="K321" s="1"/>
      <c r="L321" s="83"/>
    </row>
    <row r="322" spans="2:12" ht="17.25" outlineLevel="1">
      <c r="B322" s="154"/>
      <c r="C322" s="7"/>
      <c r="D322" s="20" t="s">
        <v>246</v>
      </c>
      <c r="E322" s="7"/>
      <c r="F322" s="84">
        <v>400</v>
      </c>
      <c r="G322" s="64"/>
      <c r="H322" s="85">
        <v>0</v>
      </c>
      <c r="I322" s="64"/>
      <c r="J322" s="84">
        <f>F322-(F322*H322)</f>
        <v>400</v>
      </c>
      <c r="K322" s="66"/>
      <c r="L322" s="21">
        <f>F322-J322</f>
        <v>0</v>
      </c>
    </row>
    <row r="323" spans="2:12" ht="17.25" outlineLevel="1">
      <c r="B323" s="154"/>
      <c r="C323" s="7"/>
      <c r="D323" s="20" t="s">
        <v>247</v>
      </c>
      <c r="E323" s="7"/>
      <c r="F323" s="84">
        <v>250</v>
      </c>
      <c r="G323" s="64"/>
      <c r="H323" s="85">
        <v>0</v>
      </c>
      <c r="I323" s="64"/>
      <c r="J323" s="84">
        <f aca="true" t="shared" si="4" ref="J323:J332">F323-(F323*H323)</f>
        <v>250</v>
      </c>
      <c r="K323" s="66"/>
      <c r="L323" s="21">
        <f aca="true" t="shared" si="5" ref="L323:L332">F323-J323</f>
        <v>0</v>
      </c>
    </row>
    <row r="324" spans="2:12" ht="17.25" outlineLevel="1">
      <c r="B324" s="154"/>
      <c r="C324" s="7"/>
      <c r="D324" s="20" t="s">
        <v>248</v>
      </c>
      <c r="E324" s="7"/>
      <c r="F324" s="84">
        <v>350</v>
      </c>
      <c r="G324" s="64"/>
      <c r="H324" s="85">
        <v>0</v>
      </c>
      <c r="I324" s="64"/>
      <c r="J324" s="84">
        <f t="shared" si="4"/>
        <v>350</v>
      </c>
      <c r="K324" s="66"/>
      <c r="L324" s="21">
        <f t="shared" si="5"/>
        <v>0</v>
      </c>
    </row>
    <row r="325" spans="2:12" ht="17.25" outlineLevel="1">
      <c r="B325" s="154"/>
      <c r="C325" s="7"/>
      <c r="D325" s="20" t="s">
        <v>249</v>
      </c>
      <c r="E325" s="7"/>
      <c r="F325" s="84">
        <v>400</v>
      </c>
      <c r="G325" s="64"/>
      <c r="H325" s="85">
        <v>0</v>
      </c>
      <c r="I325" s="64"/>
      <c r="J325" s="84">
        <f t="shared" si="4"/>
        <v>400</v>
      </c>
      <c r="K325" s="66"/>
      <c r="L325" s="21">
        <f t="shared" si="5"/>
        <v>0</v>
      </c>
    </row>
    <row r="326" spans="2:12" ht="17.25" outlineLevel="1">
      <c r="B326" s="154"/>
      <c r="C326" s="7"/>
      <c r="D326" s="20" t="s">
        <v>250</v>
      </c>
      <c r="E326" s="7"/>
      <c r="F326" s="84">
        <v>100</v>
      </c>
      <c r="G326" s="64"/>
      <c r="H326" s="85">
        <v>0</v>
      </c>
      <c r="I326" s="64"/>
      <c r="J326" s="84">
        <f t="shared" si="4"/>
        <v>100</v>
      </c>
      <c r="K326" s="66"/>
      <c r="L326" s="21">
        <f t="shared" si="5"/>
        <v>0</v>
      </c>
    </row>
    <row r="327" spans="2:12" ht="17.25" outlineLevel="1">
      <c r="B327" s="154"/>
      <c r="C327" s="7"/>
      <c r="D327" s="20" t="s">
        <v>251</v>
      </c>
      <c r="E327" s="7"/>
      <c r="F327" s="84">
        <v>150</v>
      </c>
      <c r="G327" s="64"/>
      <c r="H327" s="85">
        <v>0</v>
      </c>
      <c r="I327" s="64"/>
      <c r="J327" s="84">
        <f t="shared" si="4"/>
        <v>150</v>
      </c>
      <c r="K327" s="66"/>
      <c r="L327" s="21">
        <f t="shared" si="5"/>
        <v>0</v>
      </c>
    </row>
    <row r="328" spans="2:12" ht="17.25" outlineLevel="1">
      <c r="B328" s="154"/>
      <c r="C328" s="7"/>
      <c r="D328" s="20" t="s">
        <v>252</v>
      </c>
      <c r="E328" s="7"/>
      <c r="F328" s="84">
        <v>100</v>
      </c>
      <c r="G328" s="64"/>
      <c r="H328" s="85">
        <v>0</v>
      </c>
      <c r="I328" s="64"/>
      <c r="J328" s="84">
        <f t="shared" si="4"/>
        <v>100</v>
      </c>
      <c r="K328" s="66"/>
      <c r="L328" s="21">
        <f t="shared" si="5"/>
        <v>0</v>
      </c>
    </row>
    <row r="329" spans="2:12" ht="17.25" outlineLevel="1">
      <c r="B329" s="154"/>
      <c r="C329" s="7"/>
      <c r="D329" s="20" t="s">
        <v>253</v>
      </c>
      <c r="E329" s="7"/>
      <c r="F329" s="84">
        <v>350</v>
      </c>
      <c r="G329" s="64"/>
      <c r="H329" s="85">
        <v>0</v>
      </c>
      <c r="I329" s="64"/>
      <c r="J329" s="84">
        <f t="shared" si="4"/>
        <v>350</v>
      </c>
      <c r="K329" s="66"/>
      <c r="L329" s="21">
        <f t="shared" si="5"/>
        <v>0</v>
      </c>
    </row>
    <row r="330" spans="2:12" ht="17.25" outlineLevel="1">
      <c r="B330" s="154"/>
      <c r="C330" s="7"/>
      <c r="D330" s="20" t="s">
        <v>254</v>
      </c>
      <c r="E330" s="7"/>
      <c r="F330" s="84">
        <v>30</v>
      </c>
      <c r="G330" s="64"/>
      <c r="H330" s="85">
        <v>0</v>
      </c>
      <c r="I330" s="64"/>
      <c r="J330" s="84">
        <f t="shared" si="4"/>
        <v>30</v>
      </c>
      <c r="K330" s="66"/>
      <c r="L330" s="21">
        <f t="shared" si="5"/>
        <v>0</v>
      </c>
    </row>
    <row r="331" spans="2:12" ht="17.25" outlineLevel="1">
      <c r="B331" s="154"/>
      <c r="C331" s="7"/>
      <c r="D331" s="20" t="s">
        <v>255</v>
      </c>
      <c r="E331" s="7"/>
      <c r="F331" s="84">
        <v>65</v>
      </c>
      <c r="G331" s="64"/>
      <c r="H331" s="85">
        <v>0</v>
      </c>
      <c r="I331" s="64"/>
      <c r="J331" s="84">
        <f t="shared" si="4"/>
        <v>65</v>
      </c>
      <c r="K331" s="66"/>
      <c r="L331" s="21">
        <f t="shared" si="5"/>
        <v>0</v>
      </c>
    </row>
    <row r="332" spans="2:12" ht="18" outlineLevel="1" thickBot="1">
      <c r="B332" s="155"/>
      <c r="C332" s="7"/>
      <c r="D332" s="23" t="s">
        <v>256</v>
      </c>
      <c r="E332" s="7"/>
      <c r="F332" s="86">
        <v>200</v>
      </c>
      <c r="G332" s="64"/>
      <c r="H332" s="87">
        <v>0</v>
      </c>
      <c r="I332" s="64"/>
      <c r="J332" s="86">
        <f t="shared" si="4"/>
        <v>200</v>
      </c>
      <c r="K332" s="66"/>
      <c r="L332" s="24">
        <f t="shared" si="5"/>
        <v>0</v>
      </c>
    </row>
    <row r="333" spans="2:12" ht="15.75" thickBot="1">
      <c r="B333" s="119"/>
      <c r="C333"/>
      <c r="D333"/>
      <c r="E333"/>
      <c r="F333" s="26"/>
      <c r="G333" s="26"/>
      <c r="H333" s="26"/>
      <c r="I333" s="26"/>
      <c r="J333" s="26"/>
      <c r="K333"/>
      <c r="L333"/>
    </row>
    <row r="334" spans="2:12" ht="15" outlineLevel="1">
      <c r="B334" s="153" t="s">
        <v>257</v>
      </c>
      <c r="C334" s="7"/>
      <c r="D334" s="35" t="s">
        <v>258</v>
      </c>
      <c r="E334" s="7"/>
      <c r="F334" s="129">
        <v>1000</v>
      </c>
      <c r="G334" s="7"/>
      <c r="H334" s="132">
        <v>0.2</v>
      </c>
      <c r="I334" s="7"/>
      <c r="J334" s="129">
        <f>F334-(F334*H334)</f>
        <v>800</v>
      </c>
      <c r="K334" s="1"/>
      <c r="L334" s="135">
        <f>F334-J334</f>
        <v>200</v>
      </c>
    </row>
    <row r="335" spans="2:12" ht="15" outlineLevel="1">
      <c r="B335" s="154"/>
      <c r="C335" s="7"/>
      <c r="D335" s="38" t="s">
        <v>259</v>
      </c>
      <c r="E335" s="7"/>
      <c r="F335" s="130"/>
      <c r="G335" s="7"/>
      <c r="H335" s="133"/>
      <c r="I335" s="7"/>
      <c r="J335" s="130"/>
      <c r="K335" s="1"/>
      <c r="L335" s="136"/>
    </row>
    <row r="336" spans="2:12" ht="15" outlineLevel="1">
      <c r="B336" s="154"/>
      <c r="C336" s="7"/>
      <c r="D336" s="38" t="s">
        <v>260</v>
      </c>
      <c r="E336" s="7"/>
      <c r="F336" s="130"/>
      <c r="G336" s="7"/>
      <c r="H336" s="133"/>
      <c r="I336" s="7"/>
      <c r="J336" s="130"/>
      <c r="K336" s="1"/>
      <c r="L336" s="136"/>
    </row>
    <row r="337" spans="2:12" ht="15" outlineLevel="1">
      <c r="B337" s="154"/>
      <c r="C337" s="7"/>
      <c r="D337" s="38" t="s">
        <v>261</v>
      </c>
      <c r="E337" s="7"/>
      <c r="F337" s="130"/>
      <c r="G337" s="7"/>
      <c r="H337" s="133"/>
      <c r="I337" s="7"/>
      <c r="J337" s="130"/>
      <c r="K337" s="1"/>
      <c r="L337" s="136"/>
    </row>
    <row r="338" spans="2:12" ht="27.75" outlineLevel="1" thickBot="1">
      <c r="B338" s="155"/>
      <c r="C338" s="7"/>
      <c r="D338" s="41" t="s">
        <v>262</v>
      </c>
      <c r="E338" s="7"/>
      <c r="F338" s="131"/>
      <c r="G338" s="7"/>
      <c r="H338" s="134"/>
      <c r="I338" s="7"/>
      <c r="J338" s="131"/>
      <c r="K338" s="1"/>
      <c r="L338" s="137"/>
    </row>
    <row r="339" spans="2:12" ht="15.75" thickBot="1">
      <c r="B339" s="119"/>
      <c r="C339"/>
      <c r="D339"/>
      <c r="E339"/>
      <c r="F339" s="26"/>
      <c r="G339" s="26"/>
      <c r="H339" s="26"/>
      <c r="I339" s="26"/>
      <c r="J339" s="26"/>
      <c r="K339"/>
      <c r="L339"/>
    </row>
    <row r="340" spans="2:12" ht="18" outlineLevel="1" thickBot="1">
      <c r="B340" s="126" t="s">
        <v>263</v>
      </c>
      <c r="C340" s="7"/>
      <c r="D340" s="61" t="s">
        <v>264</v>
      </c>
      <c r="E340" s="7"/>
      <c r="F340" s="88">
        <v>4500</v>
      </c>
      <c r="G340" s="53"/>
      <c r="H340" s="89">
        <v>0.2</v>
      </c>
      <c r="I340" s="53"/>
      <c r="J340" s="88">
        <f>F340-(F340*H340)</f>
        <v>3600</v>
      </c>
      <c r="K340" s="47"/>
      <c r="L340" s="90">
        <f>F340-J340</f>
        <v>900</v>
      </c>
    </row>
    <row r="341" spans="2:12" ht="15" outlineLevel="1">
      <c r="B341" s="127"/>
      <c r="C341" s="7"/>
      <c r="D341" s="48" t="s">
        <v>265</v>
      </c>
      <c r="E341" s="7"/>
      <c r="F341" s="147">
        <v>1500</v>
      </c>
      <c r="G341" s="53"/>
      <c r="H341" s="140">
        <v>0.2</v>
      </c>
      <c r="I341" s="53"/>
      <c r="J341" s="147">
        <f>F341-(F341*H341)</f>
        <v>1200</v>
      </c>
      <c r="K341" s="47"/>
      <c r="L341" s="135">
        <f>F341-J341</f>
        <v>300</v>
      </c>
    </row>
    <row r="342" spans="2:12" ht="15" outlineLevel="1">
      <c r="B342" s="127"/>
      <c r="C342" s="7"/>
      <c r="D342" s="49" t="s">
        <v>266</v>
      </c>
      <c r="E342" s="7"/>
      <c r="F342" s="148"/>
      <c r="G342" s="53"/>
      <c r="H342" s="145"/>
      <c r="I342" s="53"/>
      <c r="J342" s="148"/>
      <c r="K342" s="47"/>
      <c r="L342" s="136"/>
    </row>
    <row r="343" spans="2:12" ht="15" outlineLevel="1">
      <c r="B343" s="127"/>
      <c r="C343" s="7"/>
      <c r="D343" s="38" t="s">
        <v>267</v>
      </c>
      <c r="E343" s="7"/>
      <c r="F343" s="148"/>
      <c r="G343" s="53"/>
      <c r="H343" s="145"/>
      <c r="I343" s="53"/>
      <c r="J343" s="148"/>
      <c r="K343" s="47"/>
      <c r="L343" s="136"/>
    </row>
    <row r="344" spans="2:12" ht="15" outlineLevel="1">
      <c r="B344" s="127"/>
      <c r="C344" s="7"/>
      <c r="D344" s="38" t="s">
        <v>268</v>
      </c>
      <c r="E344" s="7"/>
      <c r="F344" s="148"/>
      <c r="G344" s="53"/>
      <c r="H344" s="145"/>
      <c r="I344" s="53"/>
      <c r="J344" s="148"/>
      <c r="K344" s="47"/>
      <c r="L344" s="136"/>
    </row>
    <row r="345" spans="2:12" ht="15" outlineLevel="1">
      <c r="B345" s="127"/>
      <c r="C345" s="7"/>
      <c r="D345" s="38" t="s">
        <v>269</v>
      </c>
      <c r="E345" s="7"/>
      <c r="F345" s="148"/>
      <c r="G345" s="53"/>
      <c r="H345" s="145"/>
      <c r="I345" s="53"/>
      <c r="J345" s="148"/>
      <c r="K345" s="47"/>
      <c r="L345" s="136"/>
    </row>
    <row r="346" spans="2:12" ht="15" outlineLevel="1">
      <c r="B346" s="127"/>
      <c r="C346" s="7"/>
      <c r="D346" s="38" t="s">
        <v>270</v>
      </c>
      <c r="E346" s="7"/>
      <c r="F346" s="148"/>
      <c r="G346" s="53"/>
      <c r="H346" s="145"/>
      <c r="I346" s="53"/>
      <c r="J346" s="148"/>
      <c r="K346" s="47"/>
      <c r="L346" s="136"/>
    </row>
    <row r="347" spans="2:12" ht="15" outlineLevel="1">
      <c r="B347" s="127"/>
      <c r="C347" s="7"/>
      <c r="D347" s="38" t="s">
        <v>271</v>
      </c>
      <c r="E347" s="7"/>
      <c r="F347" s="148"/>
      <c r="G347" s="53"/>
      <c r="H347" s="145"/>
      <c r="I347" s="53"/>
      <c r="J347" s="148"/>
      <c r="K347" s="47"/>
      <c r="L347" s="136"/>
    </row>
    <row r="348" spans="2:12" ht="15" outlineLevel="1">
      <c r="B348" s="127"/>
      <c r="C348" s="7"/>
      <c r="D348" s="48" t="s">
        <v>272</v>
      </c>
      <c r="E348" s="7"/>
      <c r="F348" s="148"/>
      <c r="G348" s="53"/>
      <c r="H348" s="145"/>
      <c r="I348" s="53"/>
      <c r="J348" s="148"/>
      <c r="K348" s="47"/>
      <c r="L348" s="136"/>
    </row>
    <row r="349" spans="2:12" ht="15" outlineLevel="1">
      <c r="B349" s="127"/>
      <c r="C349" s="7"/>
      <c r="D349" s="38" t="s">
        <v>273</v>
      </c>
      <c r="E349" s="7"/>
      <c r="F349" s="148"/>
      <c r="G349" s="53"/>
      <c r="H349" s="145"/>
      <c r="I349" s="53"/>
      <c r="J349" s="148"/>
      <c r="K349" s="47"/>
      <c r="L349" s="136"/>
    </row>
    <row r="350" spans="2:12" ht="15" outlineLevel="1">
      <c r="B350" s="127"/>
      <c r="C350" s="7"/>
      <c r="D350" s="38" t="s">
        <v>274</v>
      </c>
      <c r="E350" s="7"/>
      <c r="F350" s="148"/>
      <c r="G350" s="53"/>
      <c r="H350" s="145"/>
      <c r="I350" s="53"/>
      <c r="J350" s="148"/>
      <c r="K350" s="47"/>
      <c r="L350" s="136"/>
    </row>
    <row r="351" spans="2:12" ht="15" outlineLevel="1">
      <c r="B351" s="127"/>
      <c r="C351" s="7"/>
      <c r="D351" s="38" t="s">
        <v>275</v>
      </c>
      <c r="E351" s="7"/>
      <c r="F351" s="148"/>
      <c r="G351" s="53"/>
      <c r="H351" s="145"/>
      <c r="I351" s="53"/>
      <c r="J351" s="148"/>
      <c r="K351" s="47"/>
      <c r="L351" s="136"/>
    </row>
    <row r="352" spans="2:12" ht="15" outlineLevel="1">
      <c r="B352" s="127"/>
      <c r="C352" s="7"/>
      <c r="D352" s="38" t="s">
        <v>276</v>
      </c>
      <c r="E352" s="7"/>
      <c r="F352" s="148"/>
      <c r="G352" s="53"/>
      <c r="H352" s="145"/>
      <c r="I352" s="53"/>
      <c r="J352" s="148"/>
      <c r="K352" s="47"/>
      <c r="L352" s="136"/>
    </row>
    <row r="353" spans="2:12" ht="15" outlineLevel="1">
      <c r="B353" s="127"/>
      <c r="C353" s="7"/>
      <c r="D353" s="38" t="s">
        <v>277</v>
      </c>
      <c r="E353" s="7"/>
      <c r="F353" s="148"/>
      <c r="G353" s="53"/>
      <c r="H353" s="145"/>
      <c r="I353" s="53"/>
      <c r="J353" s="148"/>
      <c r="K353" s="47"/>
      <c r="L353" s="136"/>
    </row>
    <row r="354" spans="2:12" ht="27" outlineLevel="1">
      <c r="B354" s="127"/>
      <c r="C354" s="7"/>
      <c r="D354" s="38" t="s">
        <v>278</v>
      </c>
      <c r="E354" s="7"/>
      <c r="F354" s="148"/>
      <c r="G354" s="53"/>
      <c r="H354" s="145"/>
      <c r="I354" s="53"/>
      <c r="J354" s="148"/>
      <c r="K354" s="47"/>
      <c r="L354" s="136"/>
    </row>
    <row r="355" spans="2:12" ht="15" outlineLevel="1">
      <c r="B355" s="127"/>
      <c r="C355" s="7"/>
      <c r="D355" s="38" t="s">
        <v>279</v>
      </c>
      <c r="E355" s="7"/>
      <c r="F355" s="148"/>
      <c r="G355" s="53"/>
      <c r="H355" s="145"/>
      <c r="I355" s="53"/>
      <c r="J355" s="148"/>
      <c r="K355" s="47"/>
      <c r="L355" s="136"/>
    </row>
    <row r="356" spans="2:12" ht="41.25" outlineLevel="1">
      <c r="B356" s="127"/>
      <c r="C356" s="7"/>
      <c r="D356" s="49" t="s">
        <v>280</v>
      </c>
      <c r="E356" s="7"/>
      <c r="F356" s="148"/>
      <c r="G356" s="53"/>
      <c r="H356" s="145"/>
      <c r="I356" s="53"/>
      <c r="J356" s="148"/>
      <c r="K356" s="47"/>
      <c r="L356" s="136"/>
    </row>
    <row r="357" spans="2:12" ht="27" outlineLevel="1">
      <c r="B357" s="127"/>
      <c r="C357" s="7"/>
      <c r="D357" s="91" t="s">
        <v>281</v>
      </c>
      <c r="E357" s="7"/>
      <c r="F357" s="148"/>
      <c r="G357" s="53"/>
      <c r="H357" s="145"/>
      <c r="I357" s="53"/>
      <c r="J357" s="148"/>
      <c r="K357" s="47"/>
      <c r="L357" s="136"/>
    </row>
    <row r="358" spans="2:12" ht="27.75" outlineLevel="1" thickBot="1">
      <c r="B358" s="128"/>
      <c r="C358" s="7"/>
      <c r="D358" s="92" t="s">
        <v>282</v>
      </c>
      <c r="E358" s="7"/>
      <c r="F358" s="149"/>
      <c r="G358" s="53"/>
      <c r="H358" s="141"/>
      <c r="I358" s="53"/>
      <c r="J358" s="149"/>
      <c r="K358" s="47"/>
      <c r="L358" s="137"/>
    </row>
    <row r="359" spans="2:12" ht="15.75" thickBot="1">
      <c r="B359" s="119"/>
      <c r="C359"/>
      <c r="D359"/>
      <c r="E359"/>
      <c r="F359" s="26"/>
      <c r="G359" s="26"/>
      <c r="H359" s="26"/>
      <c r="I359" s="26"/>
      <c r="J359" s="26"/>
      <c r="K359"/>
      <c r="L359"/>
    </row>
    <row r="360" spans="2:12" ht="15" outlineLevel="1">
      <c r="B360" s="126" t="s">
        <v>283</v>
      </c>
      <c r="C360" s="7"/>
      <c r="D360" s="35" t="s">
        <v>258</v>
      </c>
      <c r="E360" s="7"/>
      <c r="F360" s="129">
        <v>1000</v>
      </c>
      <c r="G360" s="7"/>
      <c r="H360" s="132">
        <v>0.2</v>
      </c>
      <c r="I360" s="7"/>
      <c r="J360" s="129">
        <f>F360-(F360*H360)</f>
        <v>800</v>
      </c>
      <c r="K360" s="1"/>
      <c r="L360" s="135">
        <f>F360-J360</f>
        <v>200</v>
      </c>
    </row>
    <row r="361" spans="2:12" ht="15" outlineLevel="1">
      <c r="B361" s="127"/>
      <c r="C361" s="7"/>
      <c r="D361" s="38" t="s">
        <v>284</v>
      </c>
      <c r="E361" s="7"/>
      <c r="F361" s="130"/>
      <c r="G361" s="7"/>
      <c r="H361" s="133"/>
      <c r="I361" s="7"/>
      <c r="J361" s="130"/>
      <c r="K361" s="1"/>
      <c r="L361" s="136"/>
    </row>
    <row r="362" spans="2:12" ht="15" outlineLevel="1">
      <c r="B362" s="127"/>
      <c r="C362" s="7"/>
      <c r="D362" s="38" t="s">
        <v>285</v>
      </c>
      <c r="E362" s="7"/>
      <c r="F362" s="130"/>
      <c r="G362" s="7"/>
      <c r="H362" s="133"/>
      <c r="I362" s="7"/>
      <c r="J362" s="130"/>
      <c r="K362" s="1"/>
      <c r="L362" s="136"/>
    </row>
    <row r="363" spans="2:12" ht="15" outlineLevel="1">
      <c r="B363" s="127"/>
      <c r="C363" s="7"/>
      <c r="D363" s="38" t="s">
        <v>286</v>
      </c>
      <c r="E363" s="7"/>
      <c r="F363" s="130"/>
      <c r="G363" s="7"/>
      <c r="H363" s="133"/>
      <c r="I363" s="7"/>
      <c r="J363" s="130"/>
      <c r="K363" s="1"/>
      <c r="L363" s="136"/>
    </row>
    <row r="364" spans="2:12" ht="15" outlineLevel="1">
      <c r="B364" s="127"/>
      <c r="C364" s="7"/>
      <c r="D364" s="38" t="s">
        <v>287</v>
      </c>
      <c r="E364" s="7"/>
      <c r="F364" s="130"/>
      <c r="G364" s="7"/>
      <c r="H364" s="133"/>
      <c r="I364" s="7"/>
      <c r="J364" s="130"/>
      <c r="K364" s="1"/>
      <c r="L364" s="136"/>
    </row>
    <row r="365" spans="2:12" ht="27.75" outlineLevel="1" thickBot="1">
      <c r="B365" s="128"/>
      <c r="C365" s="7"/>
      <c r="D365" s="41" t="s">
        <v>288</v>
      </c>
      <c r="E365" s="7"/>
      <c r="F365" s="131"/>
      <c r="G365" s="7"/>
      <c r="H365" s="134"/>
      <c r="I365" s="7"/>
      <c r="J365" s="131"/>
      <c r="K365" s="1"/>
      <c r="L365" s="137"/>
    </row>
    <row r="366" spans="2:12" ht="15.75" thickBot="1">
      <c r="B366" s="119"/>
      <c r="C366"/>
      <c r="D366"/>
      <c r="E366"/>
      <c r="F366" s="26"/>
      <c r="G366" s="26"/>
      <c r="H366" s="26"/>
      <c r="I366" s="26"/>
      <c r="J366" s="26"/>
      <c r="K366"/>
      <c r="L366"/>
    </row>
    <row r="367" spans="2:12" ht="15" outlineLevel="1">
      <c r="B367" s="126" t="s">
        <v>289</v>
      </c>
      <c r="C367" s="7"/>
      <c r="D367" s="35" t="s">
        <v>290</v>
      </c>
      <c r="E367" s="7"/>
      <c r="F367" s="129">
        <v>300</v>
      </c>
      <c r="G367" s="7"/>
      <c r="H367" s="132">
        <v>0.2</v>
      </c>
      <c r="I367" s="7"/>
      <c r="J367" s="129">
        <f>F367-(F367*H367)</f>
        <v>240</v>
      </c>
      <c r="K367" s="1"/>
      <c r="L367" s="135">
        <f>F367-J367</f>
        <v>60</v>
      </c>
    </row>
    <row r="368" spans="2:12" ht="15" outlineLevel="1">
      <c r="B368" s="127"/>
      <c r="C368" s="7"/>
      <c r="D368" s="38" t="s">
        <v>10</v>
      </c>
      <c r="E368" s="7"/>
      <c r="F368" s="130"/>
      <c r="G368" s="7"/>
      <c r="H368" s="133"/>
      <c r="I368" s="7"/>
      <c r="J368" s="130"/>
      <c r="K368" s="1"/>
      <c r="L368" s="136"/>
    </row>
    <row r="369" spans="2:12" ht="15" outlineLevel="1">
      <c r="B369" s="127"/>
      <c r="C369" s="7"/>
      <c r="D369" s="38" t="s">
        <v>11</v>
      </c>
      <c r="E369" s="7"/>
      <c r="F369" s="130"/>
      <c r="G369" s="7"/>
      <c r="H369" s="133"/>
      <c r="I369" s="7"/>
      <c r="J369" s="130"/>
      <c r="K369" s="1"/>
      <c r="L369" s="136"/>
    </row>
    <row r="370" spans="2:12" ht="15" outlineLevel="1">
      <c r="B370" s="127"/>
      <c r="C370" s="7"/>
      <c r="D370" s="38" t="s">
        <v>12</v>
      </c>
      <c r="E370" s="7"/>
      <c r="F370" s="130"/>
      <c r="G370" s="7"/>
      <c r="H370" s="133"/>
      <c r="I370" s="7"/>
      <c r="J370" s="130"/>
      <c r="K370" s="1"/>
      <c r="L370" s="136"/>
    </row>
    <row r="371" spans="2:12" ht="15" outlineLevel="1">
      <c r="B371" s="127"/>
      <c r="C371" s="7"/>
      <c r="D371" s="38" t="s">
        <v>13</v>
      </c>
      <c r="E371" s="7"/>
      <c r="F371" s="130"/>
      <c r="G371" s="7"/>
      <c r="H371" s="133"/>
      <c r="I371" s="7"/>
      <c r="J371" s="130"/>
      <c r="K371" s="1"/>
      <c r="L371" s="136"/>
    </row>
    <row r="372" spans="2:12" ht="15" outlineLevel="1">
      <c r="B372" s="127"/>
      <c r="C372" s="7"/>
      <c r="D372" s="38" t="s">
        <v>14</v>
      </c>
      <c r="E372" s="7"/>
      <c r="F372" s="130"/>
      <c r="G372" s="7"/>
      <c r="H372" s="133"/>
      <c r="I372" s="7"/>
      <c r="J372" s="130"/>
      <c r="K372" s="1"/>
      <c r="L372" s="136"/>
    </row>
    <row r="373" spans="2:12" ht="15.75" outlineLevel="1" thickBot="1">
      <c r="B373" s="128"/>
      <c r="C373" s="7"/>
      <c r="D373" s="41" t="s">
        <v>15</v>
      </c>
      <c r="E373" s="7"/>
      <c r="F373" s="131"/>
      <c r="G373" s="7"/>
      <c r="H373" s="134"/>
      <c r="I373" s="7"/>
      <c r="J373" s="131"/>
      <c r="K373" s="1"/>
      <c r="L373" s="137"/>
    </row>
    <row r="374" spans="2:12" ht="15" thickBot="1">
      <c r="B374" s="120"/>
      <c r="C374"/>
      <c r="D374"/>
      <c r="E374"/>
      <c r="F374"/>
      <c r="G374"/>
      <c r="H374"/>
      <c r="I374"/>
      <c r="J374"/>
      <c r="K374"/>
      <c r="L374"/>
    </row>
    <row r="375" spans="2:12" ht="15" outlineLevel="1">
      <c r="B375" s="126" t="s">
        <v>291</v>
      </c>
      <c r="C375" s="7"/>
      <c r="D375" s="35" t="s">
        <v>292</v>
      </c>
      <c r="E375" s="7"/>
      <c r="F375" s="129">
        <v>2700</v>
      </c>
      <c r="G375" s="7"/>
      <c r="H375" s="132">
        <v>0.2</v>
      </c>
      <c r="I375" s="7"/>
      <c r="J375" s="129">
        <f>F375-(F375*H375)</f>
        <v>2160</v>
      </c>
      <c r="K375" s="1"/>
      <c r="L375" s="135">
        <f>F375-J375</f>
        <v>540</v>
      </c>
    </row>
    <row r="376" spans="2:12" ht="15" outlineLevel="1">
      <c r="B376" s="127"/>
      <c r="C376" s="7"/>
      <c r="D376" s="38" t="s">
        <v>89</v>
      </c>
      <c r="E376" s="7"/>
      <c r="F376" s="130"/>
      <c r="G376" s="7"/>
      <c r="H376" s="133"/>
      <c r="I376" s="7"/>
      <c r="J376" s="130"/>
      <c r="K376" s="1"/>
      <c r="L376" s="136"/>
    </row>
    <row r="377" spans="2:12" ht="15" outlineLevel="1">
      <c r="B377" s="127"/>
      <c r="C377" s="7"/>
      <c r="D377" s="38" t="s">
        <v>11</v>
      </c>
      <c r="E377" s="7"/>
      <c r="F377" s="130"/>
      <c r="G377" s="7"/>
      <c r="H377" s="133"/>
      <c r="I377" s="7"/>
      <c r="J377" s="130"/>
      <c r="K377" s="1"/>
      <c r="L377" s="136"/>
    </row>
    <row r="378" spans="2:12" ht="15" outlineLevel="1">
      <c r="B378" s="127"/>
      <c r="C378" s="7"/>
      <c r="D378" s="38" t="s">
        <v>90</v>
      </c>
      <c r="E378" s="7"/>
      <c r="F378" s="130"/>
      <c r="G378" s="7"/>
      <c r="H378" s="133"/>
      <c r="I378" s="7"/>
      <c r="J378" s="130"/>
      <c r="K378" s="1"/>
      <c r="L378" s="136"/>
    </row>
    <row r="379" spans="2:12" ht="27" outlineLevel="1">
      <c r="B379" s="127"/>
      <c r="C379" s="7"/>
      <c r="D379" s="38" t="s">
        <v>99</v>
      </c>
      <c r="E379" s="7"/>
      <c r="F379" s="130"/>
      <c r="G379" s="7"/>
      <c r="H379" s="133"/>
      <c r="I379" s="7"/>
      <c r="J379" s="130"/>
      <c r="K379" s="1"/>
      <c r="L379" s="136"/>
    </row>
    <row r="380" spans="2:12" ht="15" outlineLevel="1">
      <c r="B380" s="127"/>
      <c r="C380" s="7"/>
      <c r="D380" s="38" t="s">
        <v>100</v>
      </c>
      <c r="E380" s="7"/>
      <c r="F380" s="130"/>
      <c r="G380" s="7"/>
      <c r="H380" s="133"/>
      <c r="I380" s="7"/>
      <c r="J380" s="130"/>
      <c r="K380" s="1"/>
      <c r="L380" s="136"/>
    </row>
    <row r="381" spans="2:12" ht="41.25" outlineLevel="1">
      <c r="B381" s="127"/>
      <c r="C381" s="7"/>
      <c r="D381" s="38" t="s">
        <v>111</v>
      </c>
      <c r="E381" s="7"/>
      <c r="F381" s="130"/>
      <c r="G381" s="7"/>
      <c r="H381" s="133"/>
      <c r="I381" s="7"/>
      <c r="J381" s="130"/>
      <c r="K381" s="1"/>
      <c r="L381" s="136"/>
    </row>
    <row r="382" spans="2:12" ht="27" outlineLevel="1">
      <c r="B382" s="127"/>
      <c r="C382" s="7"/>
      <c r="D382" s="38" t="s">
        <v>103</v>
      </c>
      <c r="E382" s="7"/>
      <c r="F382" s="130"/>
      <c r="G382" s="7"/>
      <c r="H382" s="133"/>
      <c r="I382" s="7"/>
      <c r="J382" s="130"/>
      <c r="K382" s="1"/>
      <c r="L382" s="136"/>
    </row>
    <row r="383" spans="2:12" ht="15" outlineLevel="1">
      <c r="B383" s="127"/>
      <c r="C383" s="7"/>
      <c r="D383" s="38" t="s">
        <v>293</v>
      </c>
      <c r="E383" s="7"/>
      <c r="F383" s="130"/>
      <c r="G383" s="7"/>
      <c r="H383" s="133"/>
      <c r="I383" s="7"/>
      <c r="J383" s="130"/>
      <c r="K383" s="1"/>
      <c r="L383" s="136"/>
    </row>
    <row r="384" spans="2:12" ht="15" outlineLevel="1">
      <c r="B384" s="127"/>
      <c r="C384" s="7"/>
      <c r="D384" s="38" t="s">
        <v>105</v>
      </c>
      <c r="E384" s="7"/>
      <c r="F384" s="130"/>
      <c r="G384" s="7"/>
      <c r="H384" s="133"/>
      <c r="I384" s="7"/>
      <c r="J384" s="130"/>
      <c r="K384" s="1"/>
      <c r="L384" s="136"/>
    </row>
    <row r="385" spans="2:12" ht="15" outlineLevel="1">
      <c r="B385" s="127"/>
      <c r="C385" s="7"/>
      <c r="D385" s="38" t="s">
        <v>106</v>
      </c>
      <c r="E385" s="7"/>
      <c r="F385" s="130"/>
      <c r="G385" s="7"/>
      <c r="H385" s="133"/>
      <c r="I385" s="7"/>
      <c r="J385" s="130"/>
      <c r="K385" s="1"/>
      <c r="L385" s="136"/>
    </row>
    <row r="386" spans="2:12" ht="27.75" outlineLevel="1" thickBot="1">
      <c r="B386" s="128"/>
      <c r="C386" s="7"/>
      <c r="D386" s="45" t="s">
        <v>294</v>
      </c>
      <c r="E386" s="7"/>
      <c r="F386" s="131"/>
      <c r="G386" s="7"/>
      <c r="H386" s="134"/>
      <c r="I386" s="7"/>
      <c r="J386" s="131"/>
      <c r="K386" s="1"/>
      <c r="L386" s="137"/>
    </row>
    <row r="387" spans="2:12" ht="15" thickBot="1">
      <c r="B387" s="120"/>
      <c r="C387"/>
      <c r="D387"/>
      <c r="E387"/>
      <c r="F387"/>
      <c r="G387"/>
      <c r="H387"/>
      <c r="I387"/>
      <c r="J387"/>
      <c r="K387"/>
      <c r="L387"/>
    </row>
    <row r="388" spans="2:12" ht="15" outlineLevel="1">
      <c r="B388" s="126" t="s">
        <v>295</v>
      </c>
      <c r="C388" s="7"/>
      <c r="D388" s="35" t="s">
        <v>296</v>
      </c>
      <c r="E388" s="7"/>
      <c r="F388" s="129">
        <v>6750</v>
      </c>
      <c r="G388" s="7"/>
      <c r="H388" s="132">
        <v>0.2</v>
      </c>
      <c r="I388" s="7"/>
      <c r="J388" s="129">
        <f>F388-(F388*H388)</f>
        <v>5400</v>
      </c>
      <c r="K388" s="1"/>
      <c r="L388" s="135">
        <f>F388-J388</f>
        <v>1350</v>
      </c>
    </row>
    <row r="389" spans="2:12" ht="15" outlineLevel="1">
      <c r="B389" s="127"/>
      <c r="C389" s="7"/>
      <c r="D389" s="38" t="s">
        <v>89</v>
      </c>
      <c r="E389" s="7"/>
      <c r="F389" s="130"/>
      <c r="G389" s="7"/>
      <c r="H389" s="133"/>
      <c r="I389" s="7"/>
      <c r="J389" s="130"/>
      <c r="K389" s="1"/>
      <c r="L389" s="136"/>
    </row>
    <row r="390" spans="2:12" ht="15" outlineLevel="1">
      <c r="B390" s="127"/>
      <c r="C390" s="7"/>
      <c r="D390" s="38" t="s">
        <v>11</v>
      </c>
      <c r="E390" s="7"/>
      <c r="F390" s="130"/>
      <c r="G390" s="7"/>
      <c r="H390" s="133"/>
      <c r="I390" s="7"/>
      <c r="J390" s="130"/>
      <c r="K390" s="1"/>
      <c r="L390" s="136"/>
    </row>
    <row r="391" spans="2:12" ht="15" outlineLevel="1">
      <c r="B391" s="127"/>
      <c r="C391" s="7"/>
      <c r="D391" s="38" t="s">
        <v>90</v>
      </c>
      <c r="E391" s="7"/>
      <c r="F391" s="130"/>
      <c r="G391" s="7"/>
      <c r="H391" s="133"/>
      <c r="I391" s="7"/>
      <c r="J391" s="130"/>
      <c r="K391" s="1"/>
      <c r="L391" s="136"/>
    </row>
    <row r="392" spans="2:12" ht="27" outlineLevel="1">
      <c r="B392" s="127"/>
      <c r="C392" s="7"/>
      <c r="D392" s="38" t="s">
        <v>297</v>
      </c>
      <c r="E392" s="7"/>
      <c r="F392" s="130"/>
      <c r="G392" s="7"/>
      <c r="H392" s="133"/>
      <c r="I392" s="7"/>
      <c r="J392" s="130"/>
      <c r="K392" s="1"/>
      <c r="L392" s="136"/>
    </row>
    <row r="393" spans="2:12" ht="15" outlineLevel="1">
      <c r="B393" s="127"/>
      <c r="C393" s="7"/>
      <c r="D393" s="38" t="s">
        <v>100</v>
      </c>
      <c r="E393" s="7"/>
      <c r="F393" s="130"/>
      <c r="G393" s="7"/>
      <c r="H393" s="133"/>
      <c r="I393" s="7"/>
      <c r="J393" s="130"/>
      <c r="K393" s="1"/>
      <c r="L393" s="136"/>
    </row>
    <row r="394" spans="2:12" ht="41.25" outlineLevel="1">
      <c r="B394" s="127"/>
      <c r="C394" s="7"/>
      <c r="D394" s="38" t="s">
        <v>111</v>
      </c>
      <c r="E394" s="7"/>
      <c r="F394" s="130"/>
      <c r="G394" s="7"/>
      <c r="H394" s="133"/>
      <c r="I394" s="7"/>
      <c r="J394" s="130"/>
      <c r="K394" s="1"/>
      <c r="L394" s="136"/>
    </row>
    <row r="395" spans="2:12" ht="27" outlineLevel="1">
      <c r="B395" s="127"/>
      <c r="C395" s="7"/>
      <c r="D395" s="38" t="s">
        <v>103</v>
      </c>
      <c r="E395" s="7"/>
      <c r="F395" s="130"/>
      <c r="G395" s="7"/>
      <c r="H395" s="133"/>
      <c r="I395" s="7"/>
      <c r="J395" s="130"/>
      <c r="K395" s="1"/>
      <c r="L395" s="136"/>
    </row>
    <row r="396" spans="2:12" ht="15" outlineLevel="1">
      <c r="B396" s="127"/>
      <c r="C396" s="7"/>
      <c r="D396" s="38" t="s">
        <v>293</v>
      </c>
      <c r="E396" s="7"/>
      <c r="F396" s="130"/>
      <c r="G396" s="7"/>
      <c r="H396" s="133"/>
      <c r="I396" s="7"/>
      <c r="J396" s="130"/>
      <c r="K396" s="1"/>
      <c r="L396" s="136"/>
    </row>
    <row r="397" spans="2:12" ht="15" outlineLevel="1">
      <c r="B397" s="127"/>
      <c r="C397" s="7"/>
      <c r="D397" s="38" t="s">
        <v>105</v>
      </c>
      <c r="E397" s="7"/>
      <c r="F397" s="130"/>
      <c r="G397" s="7"/>
      <c r="H397" s="133"/>
      <c r="I397" s="7"/>
      <c r="J397" s="130"/>
      <c r="K397" s="1"/>
      <c r="L397" s="136"/>
    </row>
    <row r="398" spans="2:12" ht="15" outlineLevel="1">
      <c r="B398" s="127"/>
      <c r="C398" s="7"/>
      <c r="D398" s="38" t="s">
        <v>112</v>
      </c>
      <c r="E398" s="7"/>
      <c r="F398" s="130"/>
      <c r="G398" s="7"/>
      <c r="H398" s="133"/>
      <c r="I398" s="7"/>
      <c r="J398" s="130"/>
      <c r="K398" s="1"/>
      <c r="L398" s="136"/>
    </row>
    <row r="399" spans="2:12" ht="15" outlineLevel="1">
      <c r="B399" s="127"/>
      <c r="C399" s="7"/>
      <c r="D399" s="38" t="s">
        <v>107</v>
      </c>
      <c r="E399" s="7"/>
      <c r="F399" s="130"/>
      <c r="G399" s="7"/>
      <c r="H399" s="133"/>
      <c r="I399" s="7"/>
      <c r="J399" s="130"/>
      <c r="K399" s="1"/>
      <c r="L399" s="136"/>
    </row>
    <row r="400" spans="2:12" ht="27" outlineLevel="1">
      <c r="B400" s="127"/>
      <c r="C400" s="7"/>
      <c r="D400" s="38" t="s">
        <v>113</v>
      </c>
      <c r="E400" s="7"/>
      <c r="F400" s="130"/>
      <c r="G400" s="7"/>
      <c r="H400" s="133"/>
      <c r="I400" s="7"/>
      <c r="J400" s="130"/>
      <c r="K400" s="1"/>
      <c r="L400" s="136"/>
    </row>
    <row r="401" spans="2:12" ht="15" outlineLevel="1">
      <c r="B401" s="127"/>
      <c r="C401" s="7"/>
      <c r="D401" s="38" t="s">
        <v>53</v>
      </c>
      <c r="E401" s="7"/>
      <c r="F401" s="130"/>
      <c r="G401" s="7"/>
      <c r="H401" s="133"/>
      <c r="I401" s="7"/>
      <c r="J401" s="130"/>
      <c r="K401" s="1"/>
      <c r="L401" s="136"/>
    </row>
    <row r="402" spans="2:12" ht="27" outlineLevel="1">
      <c r="B402" s="127"/>
      <c r="C402" s="7"/>
      <c r="D402" s="38" t="s">
        <v>298</v>
      </c>
      <c r="E402" s="7"/>
      <c r="F402" s="130"/>
      <c r="G402" s="7"/>
      <c r="H402" s="133"/>
      <c r="I402" s="7"/>
      <c r="J402" s="130"/>
      <c r="K402" s="1"/>
      <c r="L402" s="136"/>
    </row>
    <row r="403" spans="2:12" ht="41.25" outlineLevel="1">
      <c r="B403" s="127"/>
      <c r="C403" s="7"/>
      <c r="D403" s="38" t="s">
        <v>299</v>
      </c>
      <c r="E403" s="7"/>
      <c r="F403" s="130"/>
      <c r="G403" s="7"/>
      <c r="H403" s="133"/>
      <c r="I403" s="7"/>
      <c r="J403" s="130"/>
      <c r="K403" s="1"/>
      <c r="L403" s="136"/>
    </row>
    <row r="404" spans="2:12" ht="27" outlineLevel="1">
      <c r="B404" s="127"/>
      <c r="C404" s="7"/>
      <c r="D404" s="38" t="s">
        <v>300</v>
      </c>
      <c r="E404" s="7"/>
      <c r="F404" s="130"/>
      <c r="G404" s="7"/>
      <c r="H404" s="133"/>
      <c r="I404" s="7"/>
      <c r="J404" s="130"/>
      <c r="K404" s="1"/>
      <c r="L404" s="136"/>
    </row>
    <row r="405" spans="2:12" ht="41.25" outlineLevel="1">
      <c r="B405" s="127"/>
      <c r="C405" s="7"/>
      <c r="D405" s="48" t="s">
        <v>301</v>
      </c>
      <c r="E405" s="7"/>
      <c r="F405" s="130"/>
      <c r="G405" s="7"/>
      <c r="H405" s="133"/>
      <c r="I405" s="7"/>
      <c r="J405" s="130"/>
      <c r="K405" s="1"/>
      <c r="L405" s="136"/>
    </row>
    <row r="406" spans="2:12" ht="27" outlineLevel="1">
      <c r="B406" s="127"/>
      <c r="C406" s="7"/>
      <c r="D406" s="48" t="s">
        <v>302</v>
      </c>
      <c r="E406" s="7"/>
      <c r="F406" s="130"/>
      <c r="G406" s="7"/>
      <c r="H406" s="133"/>
      <c r="I406" s="7"/>
      <c r="J406" s="130"/>
      <c r="K406" s="1"/>
      <c r="L406" s="136"/>
    </row>
    <row r="407" spans="2:12" ht="41.25" outlineLevel="1">
      <c r="B407" s="127"/>
      <c r="C407" s="7"/>
      <c r="D407" s="48" t="s">
        <v>303</v>
      </c>
      <c r="E407" s="7"/>
      <c r="F407" s="130"/>
      <c r="G407" s="7"/>
      <c r="H407" s="133"/>
      <c r="I407" s="7"/>
      <c r="J407" s="130"/>
      <c r="K407" s="1"/>
      <c r="L407" s="136"/>
    </row>
    <row r="408" spans="2:12" ht="41.25" outlineLevel="1">
      <c r="B408" s="127"/>
      <c r="C408" s="7"/>
      <c r="D408" s="38" t="s">
        <v>304</v>
      </c>
      <c r="E408" s="7"/>
      <c r="F408" s="130"/>
      <c r="G408" s="7"/>
      <c r="H408" s="133"/>
      <c r="I408" s="7"/>
      <c r="J408" s="130"/>
      <c r="K408" s="1"/>
      <c r="L408" s="136"/>
    </row>
    <row r="409" spans="2:12" ht="15" outlineLevel="1">
      <c r="B409" s="127"/>
      <c r="C409" s="7"/>
      <c r="D409" s="48" t="s">
        <v>305</v>
      </c>
      <c r="E409" s="7"/>
      <c r="F409" s="130"/>
      <c r="G409" s="7"/>
      <c r="H409" s="133"/>
      <c r="I409" s="7"/>
      <c r="J409" s="130"/>
      <c r="K409" s="1"/>
      <c r="L409" s="136"/>
    </row>
    <row r="410" spans="2:12" ht="41.25" outlineLevel="1">
      <c r="B410" s="127"/>
      <c r="C410" s="7"/>
      <c r="D410" s="38" t="s">
        <v>306</v>
      </c>
      <c r="E410" s="7"/>
      <c r="F410" s="130"/>
      <c r="G410" s="7"/>
      <c r="H410" s="133"/>
      <c r="I410" s="7"/>
      <c r="J410" s="130"/>
      <c r="K410" s="1"/>
      <c r="L410" s="136"/>
    </row>
    <row r="411" spans="2:12" ht="15" outlineLevel="1">
      <c r="B411" s="127"/>
      <c r="C411" s="7"/>
      <c r="D411" s="38" t="s">
        <v>307</v>
      </c>
      <c r="E411" s="7"/>
      <c r="F411" s="130"/>
      <c r="G411" s="7"/>
      <c r="H411" s="133"/>
      <c r="I411" s="7"/>
      <c r="J411" s="130"/>
      <c r="K411" s="1"/>
      <c r="L411" s="136"/>
    </row>
    <row r="412" spans="2:12" ht="27" outlineLevel="1">
      <c r="B412" s="127"/>
      <c r="C412" s="7"/>
      <c r="D412" s="38" t="s">
        <v>308</v>
      </c>
      <c r="E412" s="7"/>
      <c r="F412" s="130"/>
      <c r="G412" s="7"/>
      <c r="H412" s="133"/>
      <c r="I412" s="7"/>
      <c r="J412" s="130"/>
      <c r="K412" s="1"/>
      <c r="L412" s="136"/>
    </row>
    <row r="413" spans="2:12" ht="15" outlineLevel="1">
      <c r="B413" s="127"/>
      <c r="C413" s="7"/>
      <c r="D413" s="38" t="s">
        <v>309</v>
      </c>
      <c r="E413" s="7"/>
      <c r="F413" s="130"/>
      <c r="G413" s="7"/>
      <c r="H413" s="133"/>
      <c r="I413" s="7"/>
      <c r="J413" s="130"/>
      <c r="K413" s="1"/>
      <c r="L413" s="136"/>
    </row>
    <row r="414" spans="2:12" ht="15" outlineLevel="1">
      <c r="B414" s="127"/>
      <c r="C414" s="7"/>
      <c r="D414" s="38" t="s">
        <v>293</v>
      </c>
      <c r="E414" s="7"/>
      <c r="F414" s="130"/>
      <c r="G414" s="7"/>
      <c r="H414" s="133"/>
      <c r="I414" s="7"/>
      <c r="J414" s="130"/>
      <c r="K414" s="1"/>
      <c r="L414" s="136"/>
    </row>
    <row r="415" spans="2:12" ht="15" outlineLevel="1">
      <c r="B415" s="127"/>
      <c r="C415" s="7"/>
      <c r="D415" s="38" t="s">
        <v>310</v>
      </c>
      <c r="E415" s="7"/>
      <c r="F415" s="130"/>
      <c r="G415" s="7"/>
      <c r="H415" s="133"/>
      <c r="I415" s="7"/>
      <c r="J415" s="130"/>
      <c r="K415" s="1"/>
      <c r="L415" s="136"/>
    </row>
    <row r="416" spans="2:12" ht="15" outlineLevel="1">
      <c r="B416" s="127"/>
      <c r="C416" s="7"/>
      <c r="D416" s="38" t="s">
        <v>311</v>
      </c>
      <c r="E416" s="7"/>
      <c r="F416" s="130"/>
      <c r="G416" s="7"/>
      <c r="H416" s="133"/>
      <c r="I416" s="7"/>
      <c r="J416" s="130"/>
      <c r="K416" s="1"/>
      <c r="L416" s="136"/>
    </row>
    <row r="417" spans="2:12" ht="15" outlineLevel="1">
      <c r="B417" s="127"/>
      <c r="C417" s="7"/>
      <c r="D417" s="38" t="s">
        <v>312</v>
      </c>
      <c r="E417" s="7"/>
      <c r="F417" s="130"/>
      <c r="G417" s="7"/>
      <c r="H417" s="133"/>
      <c r="I417" s="7"/>
      <c r="J417" s="130"/>
      <c r="K417" s="1"/>
      <c r="L417" s="136"/>
    </row>
    <row r="418" spans="2:12" ht="15" outlineLevel="1">
      <c r="B418" s="127"/>
      <c r="C418" s="7"/>
      <c r="D418" s="38" t="s">
        <v>313</v>
      </c>
      <c r="E418" s="7"/>
      <c r="F418" s="130"/>
      <c r="G418" s="7"/>
      <c r="H418" s="133"/>
      <c r="I418" s="7"/>
      <c r="J418" s="130"/>
      <c r="K418" s="1"/>
      <c r="L418" s="136"/>
    </row>
    <row r="419" spans="2:12" ht="15" outlineLevel="1">
      <c r="B419" s="127"/>
      <c r="C419" s="7"/>
      <c r="D419" s="38" t="s">
        <v>314</v>
      </c>
      <c r="E419" s="7"/>
      <c r="F419" s="130"/>
      <c r="G419" s="7"/>
      <c r="H419" s="133"/>
      <c r="I419" s="7"/>
      <c r="J419" s="130"/>
      <c r="K419" s="1"/>
      <c r="L419" s="136"/>
    </row>
    <row r="420" spans="2:12" ht="15.75" outlineLevel="1" thickBot="1">
      <c r="B420" s="128"/>
      <c r="C420" s="7"/>
      <c r="D420" s="41" t="s">
        <v>315</v>
      </c>
      <c r="E420" s="7"/>
      <c r="F420" s="131"/>
      <c r="G420" s="7"/>
      <c r="H420" s="134"/>
      <c r="I420" s="7"/>
      <c r="J420" s="131"/>
      <c r="K420" s="1"/>
      <c r="L420" s="137"/>
    </row>
    <row r="421" spans="2:12" ht="15" thickBot="1">
      <c r="B421" s="120"/>
      <c r="C421"/>
      <c r="D421"/>
      <c r="E421"/>
      <c r="F421"/>
      <c r="G421"/>
      <c r="H421"/>
      <c r="I421"/>
      <c r="J421"/>
      <c r="K421"/>
      <c r="L421"/>
    </row>
    <row r="422" spans="2:12" ht="17.25" outlineLevel="1">
      <c r="B422" s="126" t="s">
        <v>316</v>
      </c>
      <c r="C422" s="7"/>
      <c r="D422" s="93" t="s">
        <v>317</v>
      </c>
      <c r="E422" s="7"/>
      <c r="F422" s="94">
        <v>159</v>
      </c>
      <c r="G422" s="53"/>
      <c r="H422" s="17">
        <v>0</v>
      </c>
      <c r="I422" s="53"/>
      <c r="J422" s="30">
        <f>F422-(F422*H422)</f>
        <v>159</v>
      </c>
      <c r="K422" s="47"/>
      <c r="L422" s="31">
        <f>F422-J422</f>
        <v>0</v>
      </c>
    </row>
    <row r="423" spans="2:12" ht="17.25" outlineLevel="1">
      <c r="B423" s="127"/>
      <c r="C423" s="7"/>
      <c r="D423" s="95" t="s">
        <v>318</v>
      </c>
      <c r="E423" s="7"/>
      <c r="F423" s="96">
        <v>500</v>
      </c>
      <c r="G423" s="53"/>
      <c r="H423" s="97">
        <v>0</v>
      </c>
      <c r="I423" s="64"/>
      <c r="J423" s="96">
        <f>F423-(F423*H423)</f>
        <v>500</v>
      </c>
      <c r="K423" s="66"/>
      <c r="L423" s="98">
        <f>F423-J423</f>
        <v>0</v>
      </c>
    </row>
    <row r="424" spans="2:12" ht="18" outlineLevel="1" thickBot="1">
      <c r="B424" s="128"/>
      <c r="C424" s="7"/>
      <c r="D424" s="99" t="s">
        <v>319</v>
      </c>
      <c r="E424" s="7"/>
      <c r="F424" s="100">
        <v>800</v>
      </c>
      <c r="G424" s="53"/>
      <c r="H424" s="101">
        <v>0</v>
      </c>
      <c r="I424" s="64"/>
      <c r="J424" s="100">
        <f>F424-(F424*H424)</f>
        <v>800</v>
      </c>
      <c r="K424" s="66"/>
      <c r="L424" s="102">
        <f>F424-J424</f>
        <v>0</v>
      </c>
    </row>
    <row r="425" spans="2:12" ht="17.25">
      <c r="B425" s="103"/>
      <c r="C425" s="7"/>
      <c r="D425" s="104"/>
      <c r="E425" s="7"/>
      <c r="F425" s="105"/>
      <c r="G425" s="7"/>
      <c r="H425" s="106"/>
      <c r="I425" s="7"/>
      <c r="J425" s="105"/>
      <c r="K425" s="1"/>
      <c r="L425" s="107"/>
    </row>
    <row r="426" spans="3:12" ht="17.25">
      <c r="C426" s="7"/>
      <c r="E426" s="7"/>
      <c r="F426" s="109"/>
      <c r="G426" s="7"/>
      <c r="H426" s="110"/>
      <c r="I426" s="7"/>
      <c r="J426" s="109"/>
      <c r="K426" s="1"/>
      <c r="L426" s="111"/>
    </row>
    <row r="427" spans="3:12" ht="17.25">
      <c r="C427" s="7"/>
      <c r="E427" s="7"/>
      <c r="F427" s="109"/>
      <c r="G427" s="7"/>
      <c r="H427" s="110"/>
      <c r="I427" s="7"/>
      <c r="J427" s="109"/>
      <c r="K427" s="1"/>
      <c r="L427" s="111"/>
    </row>
    <row r="428" spans="3:12" ht="17.25">
      <c r="C428" s="7"/>
      <c r="E428" s="7"/>
      <c r="F428" s="109"/>
      <c r="G428" s="7"/>
      <c r="H428" s="110"/>
      <c r="I428" s="7"/>
      <c r="J428" s="109"/>
      <c r="K428" s="1"/>
      <c r="L428" s="111"/>
    </row>
    <row r="429" spans="3:12" ht="17.25">
      <c r="C429" s="7"/>
      <c r="E429" s="7"/>
      <c r="F429" s="109"/>
      <c r="G429" s="7"/>
      <c r="H429" s="110"/>
      <c r="I429" s="7"/>
      <c r="J429" s="109"/>
      <c r="K429" s="1"/>
      <c r="L429" s="111"/>
    </row>
    <row r="430" spans="3:12" ht="17.25">
      <c r="C430" s="7"/>
      <c r="E430" s="7"/>
      <c r="F430" s="109"/>
      <c r="G430" s="7"/>
      <c r="H430" s="110"/>
      <c r="I430" s="7"/>
      <c r="J430" s="109"/>
      <c r="K430" s="1"/>
      <c r="L430" s="111"/>
    </row>
    <row r="431" spans="3:12" ht="17.25">
      <c r="C431" s="7"/>
      <c r="E431" s="7"/>
      <c r="F431" s="109"/>
      <c r="G431" s="7"/>
      <c r="H431" s="110"/>
      <c r="I431" s="7"/>
      <c r="J431" s="109"/>
      <c r="K431" s="1"/>
      <c r="L431" s="111"/>
    </row>
    <row r="432" spans="6:12" ht="17.25">
      <c r="F432" s="109"/>
      <c r="G432" s="113"/>
      <c r="H432" s="110"/>
      <c r="I432" s="113"/>
      <c r="J432" s="109"/>
      <c r="K432" s="108"/>
      <c r="L432" s="111"/>
    </row>
    <row r="433" spans="6:12" ht="17.25">
      <c r="F433" s="109"/>
      <c r="G433" s="113"/>
      <c r="H433" s="110"/>
      <c r="I433" s="113"/>
      <c r="J433" s="109"/>
      <c r="K433" s="108"/>
      <c r="L433" s="111"/>
    </row>
    <row r="434" spans="6:12" ht="17.25">
      <c r="F434" s="109"/>
      <c r="G434" s="113"/>
      <c r="H434" s="110"/>
      <c r="I434" s="113"/>
      <c r="J434" s="109"/>
      <c r="K434" s="108"/>
      <c r="L434" s="111"/>
    </row>
    <row r="435" spans="6:12" ht="17.25">
      <c r="F435" s="109"/>
      <c r="G435" s="113"/>
      <c r="H435" s="110"/>
      <c r="I435" s="113"/>
      <c r="J435" s="109"/>
      <c r="K435" s="108"/>
      <c r="L435" s="111"/>
    </row>
    <row r="436" spans="6:12" ht="17.25">
      <c r="F436" s="109"/>
      <c r="G436" s="113"/>
      <c r="H436" s="110"/>
      <c r="I436" s="113"/>
      <c r="J436" s="109"/>
      <c r="K436" s="108"/>
      <c r="L436" s="111"/>
    </row>
    <row r="437" spans="6:12" ht="17.25">
      <c r="F437" s="109"/>
      <c r="G437" s="113"/>
      <c r="H437" s="110"/>
      <c r="I437" s="113"/>
      <c r="J437" s="109"/>
      <c r="K437" s="108"/>
      <c r="L437" s="111"/>
    </row>
    <row r="438" spans="6:12" ht="17.25">
      <c r="F438" s="109"/>
      <c r="G438" s="113"/>
      <c r="H438" s="110"/>
      <c r="I438" s="113"/>
      <c r="J438" s="109"/>
      <c r="K438" s="108"/>
      <c r="L438" s="114"/>
    </row>
    <row r="439" spans="6:12" ht="17.25">
      <c r="F439" s="109"/>
      <c r="G439" s="113"/>
      <c r="H439" s="110"/>
      <c r="I439" s="113"/>
      <c r="J439" s="109"/>
      <c r="K439" s="108"/>
      <c r="L439" s="114"/>
    </row>
    <row r="440" spans="6:12" ht="17.25">
      <c r="F440" s="109"/>
      <c r="G440" s="113"/>
      <c r="H440" s="110"/>
      <c r="I440" s="113"/>
      <c r="J440" s="109"/>
      <c r="K440" s="108"/>
      <c r="L440" s="114"/>
    </row>
    <row r="441" spans="6:12" ht="17.25">
      <c r="F441" s="109"/>
      <c r="G441" s="113"/>
      <c r="H441" s="110"/>
      <c r="I441" s="113"/>
      <c r="J441" s="109"/>
      <c r="K441" s="108"/>
      <c r="L441" s="114"/>
    </row>
    <row r="442" spans="6:12" ht="17.25">
      <c r="F442" s="109"/>
      <c r="G442" s="113"/>
      <c r="H442" s="110"/>
      <c r="I442" s="113"/>
      <c r="J442" s="109"/>
      <c r="K442" s="108"/>
      <c r="L442" s="114"/>
    </row>
    <row r="443" spans="6:12" ht="17.25">
      <c r="F443" s="109"/>
      <c r="G443" s="113"/>
      <c r="H443" s="110"/>
      <c r="I443" s="113"/>
      <c r="J443" s="109"/>
      <c r="K443" s="108"/>
      <c r="L443" s="114"/>
    </row>
    <row r="444" spans="6:12" ht="17.25">
      <c r="F444" s="109"/>
      <c r="G444" s="113"/>
      <c r="H444" s="110"/>
      <c r="I444" s="113"/>
      <c r="J444" s="109"/>
      <c r="K444" s="108"/>
      <c r="L444" s="114"/>
    </row>
    <row r="445" spans="6:12" ht="17.25">
      <c r="F445" s="109"/>
      <c r="G445" s="113"/>
      <c r="H445" s="110"/>
      <c r="I445" s="113"/>
      <c r="J445" s="109"/>
      <c r="K445" s="108"/>
      <c r="L445" s="114"/>
    </row>
    <row r="446" spans="6:12" ht="17.25">
      <c r="F446" s="115"/>
      <c r="G446" s="108"/>
      <c r="H446" s="116"/>
      <c r="I446" s="108"/>
      <c r="J446" s="115"/>
      <c r="K446" s="108"/>
      <c r="L446" s="114"/>
    </row>
    <row r="447" spans="6:12" ht="15">
      <c r="F447" s="115"/>
      <c r="G447" s="108"/>
      <c r="H447" s="116"/>
      <c r="I447" s="108"/>
      <c r="J447" s="115"/>
      <c r="K447" s="108"/>
      <c r="L447" s="115"/>
    </row>
    <row r="448" spans="6:12" ht="15">
      <c r="F448" s="115"/>
      <c r="G448" s="108"/>
      <c r="H448" s="116"/>
      <c r="I448" s="108"/>
      <c r="J448" s="115"/>
      <c r="K448" s="108"/>
      <c r="L448" s="115"/>
    </row>
    <row r="449" spans="6:12" ht="15">
      <c r="F449" s="115"/>
      <c r="G449" s="108"/>
      <c r="H449" s="116"/>
      <c r="I449" s="108"/>
      <c r="J449" s="115"/>
      <c r="K449" s="108"/>
      <c r="L449" s="115"/>
    </row>
    <row r="450" ht="15">
      <c r="H450" s="117"/>
    </row>
  </sheetData>
  <sheetProtection/>
  <mergeCells count="162">
    <mergeCell ref="B422:B424"/>
    <mergeCell ref="B46:B56"/>
    <mergeCell ref="L46:L56"/>
    <mergeCell ref="J46:J56"/>
    <mergeCell ref="H46:H56"/>
    <mergeCell ref="F46:F56"/>
    <mergeCell ref="B375:B386"/>
    <mergeCell ref="F375:F386"/>
    <mergeCell ref="H375:H386"/>
    <mergeCell ref="J375:J386"/>
    <mergeCell ref="L375:L386"/>
    <mergeCell ref="B388:B420"/>
    <mergeCell ref="F388:F420"/>
    <mergeCell ref="H388:H420"/>
    <mergeCell ref="J388:J420"/>
    <mergeCell ref="L388:L420"/>
    <mergeCell ref="B360:B365"/>
    <mergeCell ref="F360:F365"/>
    <mergeCell ref="H360:H365"/>
    <mergeCell ref="J360:J365"/>
    <mergeCell ref="L360:L365"/>
    <mergeCell ref="B367:B373"/>
    <mergeCell ref="F367:F373"/>
    <mergeCell ref="H367:H373"/>
    <mergeCell ref="J367:J373"/>
    <mergeCell ref="L367:L373"/>
    <mergeCell ref="B334:B338"/>
    <mergeCell ref="F334:F338"/>
    <mergeCell ref="H334:H338"/>
    <mergeCell ref="J334:J338"/>
    <mergeCell ref="L334:L338"/>
    <mergeCell ref="B340:B358"/>
    <mergeCell ref="F341:F358"/>
    <mergeCell ref="H341:H358"/>
    <mergeCell ref="J341:J358"/>
    <mergeCell ref="L341:L358"/>
    <mergeCell ref="L302:L310"/>
    <mergeCell ref="B312:B332"/>
    <mergeCell ref="F312:F320"/>
    <mergeCell ref="H312:H320"/>
    <mergeCell ref="J312:J320"/>
    <mergeCell ref="L312:L320"/>
    <mergeCell ref="B280:B286"/>
    <mergeCell ref="B288:B300"/>
    <mergeCell ref="B302:B310"/>
    <mergeCell ref="F302:F310"/>
    <mergeCell ref="H302:H310"/>
    <mergeCell ref="J302:J310"/>
    <mergeCell ref="B248:B259"/>
    <mergeCell ref="F248:F259"/>
    <mergeCell ref="H248:H259"/>
    <mergeCell ref="J248:J259"/>
    <mergeCell ref="L248:L259"/>
    <mergeCell ref="B273:B278"/>
    <mergeCell ref="F273:F278"/>
    <mergeCell ref="H273:H278"/>
    <mergeCell ref="J273:J278"/>
    <mergeCell ref="L273:L278"/>
    <mergeCell ref="B261:B271"/>
    <mergeCell ref="F261:F271"/>
    <mergeCell ref="H261:H271"/>
    <mergeCell ref="J261:J271"/>
    <mergeCell ref="L261:L271"/>
    <mergeCell ref="B206:B211"/>
    <mergeCell ref="B213:B226"/>
    <mergeCell ref="F213:F226"/>
    <mergeCell ref="H213:H226"/>
    <mergeCell ref="J213:J226"/>
    <mergeCell ref="L213:L226"/>
    <mergeCell ref="B228:B246"/>
    <mergeCell ref="F228:F243"/>
    <mergeCell ref="H228:H243"/>
    <mergeCell ref="J228:J243"/>
    <mergeCell ref="L228:L242"/>
    <mergeCell ref="F244:F245"/>
    <mergeCell ref="H244:H245"/>
    <mergeCell ref="J244:J245"/>
    <mergeCell ref="L244:L245"/>
    <mergeCell ref="B171:B183"/>
    <mergeCell ref="F171:F183"/>
    <mergeCell ref="H171:H183"/>
    <mergeCell ref="J171:J183"/>
    <mergeCell ref="L171:L183"/>
    <mergeCell ref="B185:B204"/>
    <mergeCell ref="F185:F194"/>
    <mergeCell ref="H185:H194"/>
    <mergeCell ref="J185:J194"/>
    <mergeCell ref="L185:L194"/>
    <mergeCell ref="F195:F204"/>
    <mergeCell ref="H195:H204"/>
    <mergeCell ref="J195:J204"/>
    <mergeCell ref="L195:L204"/>
    <mergeCell ref="B134:B153"/>
    <mergeCell ref="F134:F153"/>
    <mergeCell ref="H134:H153"/>
    <mergeCell ref="J134:J153"/>
    <mergeCell ref="L134:L153"/>
    <mergeCell ref="B155:B169"/>
    <mergeCell ref="F155:F169"/>
    <mergeCell ref="H155:H169"/>
    <mergeCell ref="J155:J169"/>
    <mergeCell ref="L155:L169"/>
    <mergeCell ref="B107:B117"/>
    <mergeCell ref="F107:F117"/>
    <mergeCell ref="H107:H117"/>
    <mergeCell ref="J107:J117"/>
    <mergeCell ref="L107:L117"/>
    <mergeCell ref="B119:B132"/>
    <mergeCell ref="F119:F132"/>
    <mergeCell ref="H119:H132"/>
    <mergeCell ref="J119:J132"/>
    <mergeCell ref="L119:L132"/>
    <mergeCell ref="B89:B100"/>
    <mergeCell ref="F89:F100"/>
    <mergeCell ref="H89:H100"/>
    <mergeCell ref="J89:J100"/>
    <mergeCell ref="L89:L100"/>
    <mergeCell ref="B102:B105"/>
    <mergeCell ref="F102:F105"/>
    <mergeCell ref="H102:H105"/>
    <mergeCell ref="J102:J105"/>
    <mergeCell ref="L102:L105"/>
    <mergeCell ref="B77:B81"/>
    <mergeCell ref="F77:F81"/>
    <mergeCell ref="H77:H81"/>
    <mergeCell ref="J77:J81"/>
    <mergeCell ref="L77:L81"/>
    <mergeCell ref="B83:B87"/>
    <mergeCell ref="F83:F87"/>
    <mergeCell ref="H83:H87"/>
    <mergeCell ref="J83:J87"/>
    <mergeCell ref="L83:L87"/>
    <mergeCell ref="B37:B44"/>
    <mergeCell ref="F37:F44"/>
    <mergeCell ref="H37:H44"/>
    <mergeCell ref="J37:J44"/>
    <mergeCell ref="L37:L44"/>
    <mergeCell ref="B58:B75"/>
    <mergeCell ref="B28:B32"/>
    <mergeCell ref="F28:F32"/>
    <mergeCell ref="H28:H32"/>
    <mergeCell ref="J28:J32"/>
    <mergeCell ref="L28:L32"/>
    <mergeCell ref="B34:B35"/>
    <mergeCell ref="F23:F26"/>
    <mergeCell ref="H23:H26"/>
    <mergeCell ref="J23:J26"/>
    <mergeCell ref="L23:L26"/>
    <mergeCell ref="F58:F75"/>
    <mergeCell ref="H58:H75"/>
    <mergeCell ref="J58:J75"/>
    <mergeCell ref="L58:L75"/>
    <mergeCell ref="B10:B21"/>
    <mergeCell ref="F10:F21"/>
    <mergeCell ref="H10:H21"/>
    <mergeCell ref="J10:J21"/>
    <mergeCell ref="L10:L21"/>
    <mergeCell ref="F34:F35"/>
    <mergeCell ref="H34:H35"/>
    <mergeCell ref="J34:J35"/>
    <mergeCell ref="L34:L35"/>
    <mergeCell ref="B23:B26"/>
  </mergeCells>
  <hyperlinks>
    <hyperlink ref="D193" r:id="rId1" display="https://vpolshe.com/obmen-svidetelstva-o-rozhdenii-o-brake-na-polskoe/"/>
    <hyperlink ref="D203" r:id="rId2" display="https://vpolshe.com/obmen-svidetelstva-o-rozhdenii-o-brake-na-polskoe/"/>
  </hyperlinks>
  <printOptions/>
  <pageMargins left="0.7" right="0.7" top="0.75" bottom="0.75" header="0.3" footer="0.3"/>
  <pageSetup orientation="portrait" paperSize="9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Kochanowski</dc:creator>
  <cp:keywords/>
  <dc:description/>
  <cp:lastModifiedBy>Mark Kochanowski</cp:lastModifiedBy>
  <dcterms:created xsi:type="dcterms:W3CDTF">2024-02-28T16:42:06Z</dcterms:created>
  <dcterms:modified xsi:type="dcterms:W3CDTF">2024-03-07T10:43:05Z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